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166925"/>
  <mc:AlternateContent xmlns:mc="http://schemas.openxmlformats.org/markup-compatibility/2006">
    <mc:Choice Requires="x15">
      <x15ac:absPath xmlns:x15ac="http://schemas.microsoft.com/office/spreadsheetml/2010/11/ac" url="\\NASAR\partage\2_ECO\145 GEND_MON_RICHEMONT\07 DCE -\ECO -\251022 DCE v5\"/>
    </mc:Choice>
  </mc:AlternateContent>
  <xr:revisionPtr revIDLastSave="0" documentId="13_ncr:1_{B075832A-3730-454C-877D-914CFAD330F7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Lot N°03 Page de garde" sheetId="1" r:id="rId1"/>
    <sheet name="Lot N°03 ETANCHEITE" sheetId="2" r:id="rId2"/>
  </sheets>
  <definedNames>
    <definedName name="_xlnm.Print_Titles" localSheetId="1">'Lot N°03 ETANCHEITE'!$1:$2</definedName>
    <definedName name="_xlnm.Print_Area" localSheetId="1">'Lot N°03 ETANCHEITE'!$A$1:$G$25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2" l="1"/>
  <c r="G8" i="2"/>
  <c r="G12" i="2"/>
  <c r="G13" i="2"/>
  <c r="G14" i="2"/>
  <c r="G16" i="2"/>
  <c r="B23" i="2"/>
  <c r="G18" i="2" l="1"/>
  <c r="G22" i="2"/>
  <c r="G23" i="2"/>
  <c r="G24" i="2" s="1"/>
</calcChain>
</file>

<file path=xl/sharedStrings.xml><?xml version="1.0" encoding="utf-8"?>
<sst xmlns="http://schemas.openxmlformats.org/spreadsheetml/2006/main" count="51" uniqueCount="51">
  <si>
    <t>U</t>
  </si>
  <si>
    <t>Quantité</t>
  </si>
  <si>
    <t>Quantité Ent.</t>
  </si>
  <si>
    <t>PU € H.T.</t>
  </si>
  <si>
    <t>Total € H.T.</t>
  </si>
  <si>
    <t>03.01</t>
  </si>
  <si>
    <t>ETUDES</t>
  </si>
  <si>
    <t>CH3</t>
  </si>
  <si>
    <t>03.01.01</t>
  </si>
  <si>
    <t>DOSSIERS DES OUVRAGES EXECUTES</t>
  </si>
  <si>
    <t>CH4</t>
  </si>
  <si>
    <t>Réalisation et rendu du dossier des ouvrages exécutés</t>
  </si>
  <si>
    <t>ART</t>
  </si>
  <si>
    <t>ARA-B663</t>
  </si>
  <si>
    <t>Total ETUDES</t>
  </si>
  <si>
    <t>STOT</t>
  </si>
  <si>
    <t>03.02</t>
  </si>
  <si>
    <t>ETANCHEITE  DES BALCONS ET REPRISES DE CHENEAUX</t>
  </si>
  <si>
    <t>CH3</t>
  </si>
  <si>
    <t>03.02.01</t>
  </si>
  <si>
    <t>ETANCHEITE LIQUIDE DES BALCONS</t>
  </si>
  <si>
    <t>CH4</t>
  </si>
  <si>
    <t xml:space="preserve">03.02.01.01 </t>
  </si>
  <si>
    <t>Complexe de résine d'imperméabilisation en surface courante</t>
  </si>
  <si>
    <t>M²</t>
  </si>
  <si>
    <t>ART</t>
  </si>
  <si>
    <t>LBA-F319</t>
  </si>
  <si>
    <t xml:space="preserve">03.02.01.02 </t>
  </si>
  <si>
    <t>Traitement des relevés</t>
  </si>
  <si>
    <t>ML</t>
  </si>
  <si>
    <t>ART</t>
  </si>
  <si>
    <t>LBA-F320</t>
  </si>
  <si>
    <t xml:space="preserve">03.02.01.03 </t>
  </si>
  <si>
    <t>Traitement des retombées</t>
  </si>
  <si>
    <t>ML</t>
  </si>
  <si>
    <t>ART</t>
  </si>
  <si>
    <t>LBA-G456</t>
  </si>
  <si>
    <t>03.02.02</t>
  </si>
  <si>
    <t>REPRISE DE L'ETANCHEITE DES CHENEAUX</t>
  </si>
  <si>
    <t>CH4</t>
  </si>
  <si>
    <t>Reprise de l'étanchéité des chéneaux compris tout moyens portatifs adaptés au site et travaux à exécuter</t>
  </si>
  <si>
    <t>ML</t>
  </si>
  <si>
    <t>ART</t>
  </si>
  <si>
    <t>LBA-G458</t>
  </si>
  <si>
    <t>Total ETANCHEITE  DES BALCONS ET REPRISES DE CHENEAUX</t>
  </si>
  <si>
    <t>STOT</t>
  </si>
  <si>
    <t>Montant HT du Lot N°03 ETANCHEITE</t>
  </si>
  <si>
    <t>TOTHT</t>
  </si>
  <si>
    <t>TVA</t>
  </si>
  <si>
    <t>Montant TTC</t>
  </si>
  <si>
    <t>TOTTTC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</si>
</sst>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;\-#,##0.00;"/>
    <numFmt numFmtId="165" formatCode="#\ ##0;\-#,##0;"/>
    <numFmt numFmtId="166" formatCode="#,##0.0;\-#,##0.0;"/>
  </numFmts>
  <fonts count="26" x14ac:knownFonts="1">
    <font>
      <sz val="11"/>
      <color theme="1"/>
      <name val="Calibri"/>
      <family val="2"/>
      <scheme val="minor"/>
    </font>
    <font>
      <sz val="10"/>
      <color rgb="FF000000"/>
      <name val="Arial Narrow"/>
      <family val="1"/>
    </font>
    <font>
      <b/>
      <sz val="12"/>
      <color rgb="FFFF003F"/>
      <name val="Arial"/>
      <family val="1"/>
    </font>
    <font>
      <i/>
      <sz val="10"/>
      <color rgb="FF5B5B5B"/>
      <name val="Arial"/>
      <family val="1"/>
    </font>
    <font>
      <b/>
      <sz val="12"/>
      <color rgb="FFFF0000"/>
      <name val="Arial"/>
      <family val="1"/>
    </font>
    <font>
      <sz val="11"/>
      <color rgb="FFFF0000"/>
      <name val="Arial"/>
      <family val="1"/>
    </font>
    <font>
      <sz val="10"/>
      <color rgb="FF000000"/>
      <name val="Arial"/>
      <family val="1"/>
    </font>
    <font>
      <sz val="10"/>
      <color rgb="FF000000"/>
      <name val="Arial Rounded MT Bold"/>
      <family val="1"/>
    </font>
    <font>
      <b/>
      <sz val="14"/>
      <color rgb="FFFFFFFF"/>
      <name val="Arial Narrow"/>
      <family val="1"/>
    </font>
    <font>
      <sz val="11"/>
      <color rgb="FF000000"/>
      <name val="Arial"/>
      <family val="1"/>
    </font>
    <font>
      <b/>
      <sz val="10"/>
      <color rgb="FF000000"/>
      <name val="Arial Narrow"/>
      <family val="1"/>
    </font>
    <font>
      <b/>
      <sz val="12"/>
      <color rgb="FF000000"/>
      <name val="Arial Narrow"/>
      <family val="1"/>
    </font>
    <font>
      <i/>
      <sz val="10"/>
      <color rgb="FFFF0000"/>
      <name val="Arial"/>
      <family val="1"/>
    </font>
    <font>
      <sz val="9"/>
      <color rgb="FFFF0000"/>
      <name val="Arial Narrow"/>
      <family val="1"/>
    </font>
    <font>
      <b/>
      <sz val="11"/>
      <color rgb="FF000000"/>
      <name val="Arial Narrow"/>
      <family val="1"/>
    </font>
    <font>
      <sz val="9"/>
      <color rgb="FF000000"/>
      <name val="Arial Narrow"/>
      <family val="1"/>
    </font>
    <font>
      <b/>
      <sz val="9"/>
      <color rgb="FF000000"/>
      <name val="Arial"/>
      <family val="1"/>
    </font>
    <font>
      <sz val="8"/>
      <color rgb="FF000000"/>
      <name val="Arial"/>
      <family val="1"/>
    </font>
    <font>
      <sz val="10"/>
      <color rgb="FFFF0000"/>
      <name val="Arial"/>
      <family val="1"/>
    </font>
    <font>
      <i/>
      <sz val="8"/>
      <color rgb="FFFF0000"/>
      <name val="Arial"/>
      <family val="1"/>
    </font>
    <font>
      <i/>
      <sz val="8"/>
      <color rgb="FFFF00FF"/>
      <name val="Arial"/>
      <family val="1"/>
    </font>
    <font>
      <sz val="8"/>
      <color rgb="FF000000"/>
      <name val="Arial Narrow"/>
      <family val="1"/>
    </font>
    <font>
      <sz val="8"/>
      <color rgb="FF5B5B5B"/>
      <name val="Arial Narrow"/>
      <family val="1"/>
    </font>
    <font>
      <sz val="7"/>
      <color rgb="FF000000"/>
      <name val="Arial"/>
      <family val="1"/>
    </font>
    <font>
      <b/>
      <sz val="11"/>
      <color theme="1"/>
      <name val="Calibri"/>
      <family val="1"/>
    </font>
    <font>
      <sz val="11"/>
      <color rgb="FFFFFFFF"/>
      <name val="Calibri"/>
      <family val="1"/>
    </font>
  </fonts>
  <fills count="6">
    <fill>
      <patternFill patternType="none"/>
    </fill>
    <fill>
      <patternFill patternType="gray125"/>
    </fill>
    <fill>
      <patternFill patternType="solid">
        <fgColor rgb="FFF7E3DD"/>
        <bgColor indexed="64"/>
      </patternFill>
    </fill>
    <fill>
      <patternFill patternType="solid">
        <fgColor rgb="FF00134C"/>
        <bgColor indexed="64"/>
      </patternFill>
    </fill>
    <fill>
      <patternFill patternType="solid">
        <fgColor rgb="FFE5E5E5"/>
        <bgColor indexed="64"/>
      </patternFill>
    </fill>
    <fill>
      <patternFill patternType="solid">
        <fgColor rgb="FFFFFFFF"/>
      </patternFill>
    </fill>
  </fills>
  <borders count="21">
    <border>
      <left/>
      <right/>
      <top/>
      <bottom/>
      <diagonal/>
    </border>
    <border>
      <left/>
      <right/>
      <top style="thin">
        <color rgb="FF000000"/>
      </top>
      <bottom/>
      <diagonal/>
    </border>
    <border>
      <left/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 style="thin">
        <color rgb="FF000000"/>
      </bottom>
      <diagonal/>
    </border>
    <border>
      <left style="hair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hair">
        <color rgb="FF000000"/>
      </left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hair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hair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hair">
        <color rgb="FF000000"/>
      </right>
      <top/>
      <bottom/>
      <diagonal/>
    </border>
    <border>
      <left style="hair">
        <color rgb="FF000000"/>
      </left>
      <right style="thin">
        <color rgb="FF000000"/>
      </right>
      <top/>
      <bottom/>
      <diagonal/>
    </border>
    <border>
      <left/>
      <right style="hair">
        <color rgb="FF000000"/>
      </right>
      <top style="thin">
        <color rgb="FF000000"/>
      </top>
      <bottom/>
      <diagonal/>
    </border>
    <border>
      <left style="hair">
        <color rgb="FF000000"/>
      </left>
      <right style="hair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</borders>
  <cellStyleXfs count="45">
    <xf numFmtId="0" fontId="0" fillId="0" borderId="0" applyFill="0"/>
    <xf numFmtId="0" fontId="1" fillId="0" borderId="0" applyFill="0">
      <alignment horizontal="left" vertical="top" wrapText="1"/>
    </xf>
    <xf numFmtId="0" fontId="2" fillId="0" borderId="0" applyFill="0">
      <alignment horizontal="left" vertical="top" wrapText="1"/>
    </xf>
    <xf numFmtId="0" fontId="3" fillId="0" borderId="0" applyFill="0">
      <alignment horizontal="left" vertical="top" wrapText="1"/>
    </xf>
    <xf numFmtId="0" fontId="4" fillId="2" borderId="0">
      <alignment horizontal="left" vertical="top" wrapText="1"/>
    </xf>
    <xf numFmtId="0" fontId="5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8" fillId="3" borderId="0">
      <alignment horizontal="left" vertical="top" wrapText="1"/>
    </xf>
    <xf numFmtId="0" fontId="9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4" borderId="0">
      <alignment horizontal="right" vertical="top" wrapText="1" indent="2"/>
    </xf>
    <xf numFmtId="0" fontId="11" fillId="0" borderId="0" applyFill="0">
      <alignment horizontal="left" vertical="top" wrapText="1" indent="1"/>
    </xf>
    <xf numFmtId="0" fontId="12" fillId="0" borderId="0" applyFill="0">
      <alignment horizontal="left" vertical="top" wrapText="1"/>
    </xf>
    <xf numFmtId="0" fontId="13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4" fillId="0" borderId="0" applyFill="0">
      <alignment horizontal="left" vertical="top" wrapText="1" inden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0" fillId="0" borderId="0" applyFill="0">
      <alignment horizontal="left" vertical="top" wrapText="1" inden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5" fillId="0" borderId="0" applyFill="0">
      <alignment horizontal="left" vertical="top" wrapText="1" indent="1"/>
    </xf>
    <xf numFmtId="0" fontId="1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6" fillId="0" borderId="0" applyFill="0">
      <alignment horizontal="left" vertical="top" wrapText="1"/>
    </xf>
    <xf numFmtId="0" fontId="18" fillId="0" borderId="0" applyFill="0">
      <alignment horizontal="left" vertical="top" wrapText="1"/>
    </xf>
    <xf numFmtId="0" fontId="19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20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7" fillId="0" borderId="0" applyFill="0">
      <alignment horizontal="left" vertical="top" wrapText="1"/>
    </xf>
    <xf numFmtId="0" fontId="15" fillId="0" borderId="0" applyFill="0">
      <alignment horizontal="left" vertical="top" wrapText="1" indent="1"/>
    </xf>
    <xf numFmtId="0" fontId="21" fillId="0" borderId="0" applyFill="0">
      <alignment horizontal="left" vertical="top" wrapText="1" indent="1"/>
    </xf>
    <xf numFmtId="0" fontId="22" fillId="0" borderId="0" applyFill="0">
      <alignment horizontal="left" vertical="top" wrapText="1" indent="1"/>
    </xf>
    <xf numFmtId="0" fontId="23" fillId="0" borderId="0" applyFill="0">
      <alignment horizontal="left" vertical="top" wrapText="1"/>
    </xf>
  </cellStyleXfs>
  <cellXfs count="40">
    <xf numFmtId="0" fontId="0" fillId="0" borderId="0" xfId="0"/>
    <xf numFmtId="0" fontId="0" fillId="0" borderId="19" xfId="0" applyBorder="1" applyAlignment="1">
      <alignment horizontal="left" vertical="top" wrapText="1"/>
    </xf>
    <xf numFmtId="0" fontId="0" fillId="0" borderId="17" xfId="0" applyBorder="1" applyAlignment="1">
      <alignment horizontal="center" vertical="top" wrapText="1"/>
    </xf>
    <xf numFmtId="0" fontId="24" fillId="0" borderId="18" xfId="0" applyFont="1" applyBorder="1" applyAlignment="1">
      <alignment horizontal="center" vertical="top" wrapText="1"/>
    </xf>
    <xf numFmtId="0" fontId="24" fillId="0" borderId="18" xfId="0" applyFont="1" applyBorder="1" applyAlignment="1">
      <alignment horizontal="right" vertical="top" wrapText="1"/>
    </xf>
    <xf numFmtId="0" fontId="0" fillId="0" borderId="16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15" xfId="0" applyBorder="1" applyAlignment="1">
      <alignment horizontal="left" vertical="top" wrapText="1"/>
    </xf>
    <xf numFmtId="0" fontId="0" fillId="0" borderId="7" xfId="0" applyBorder="1" applyAlignment="1">
      <alignment horizontal="left" vertical="top" wrapText="1"/>
    </xf>
    <xf numFmtId="0" fontId="8" fillId="3" borderId="8" xfId="10" applyBorder="1">
      <alignment horizontal="left" vertical="top" wrapText="1"/>
    </xf>
    <xf numFmtId="0" fontId="8" fillId="3" borderId="12" xfId="10" applyBorder="1">
      <alignment horizontal="left" vertical="top" wrapText="1"/>
    </xf>
    <xf numFmtId="0" fontId="0" fillId="0" borderId="6" xfId="0" applyBorder="1" applyAlignment="1">
      <alignment horizontal="left" vertical="top" wrapText="1"/>
    </xf>
    <xf numFmtId="0" fontId="0" fillId="0" borderId="13" xfId="0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0" fontId="11" fillId="0" borderId="8" xfId="14" applyBorder="1" applyAlignment="1">
      <alignment horizontal="left" vertical="top" wrapText="1"/>
    </xf>
    <xf numFmtId="0" fontId="11" fillId="0" borderId="12" xfId="14" applyBorder="1">
      <alignment horizontal="left" vertical="top" wrapText="1" indent="1"/>
    </xf>
    <xf numFmtId="0" fontId="15" fillId="0" borderId="8" xfId="26" applyBorder="1" applyAlignment="1">
      <alignment horizontal="left" vertical="top" wrapText="1"/>
    </xf>
    <xf numFmtId="0" fontId="15" fillId="0" borderId="12" xfId="26" applyBorder="1">
      <alignment horizontal="left" vertical="top" wrapText="1" indent="1"/>
    </xf>
    <xf numFmtId="0" fontId="0" fillId="0" borderId="6" xfId="0" applyBorder="1" applyAlignment="1" applyProtection="1">
      <alignment horizontal="center" vertical="top"/>
      <protection locked="0"/>
    </xf>
    <xf numFmtId="165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6" xfId="0" applyNumberFormat="1" applyBorder="1" applyAlignment="1" applyProtection="1">
      <alignment horizontal="center" vertical="top" wrapText="1"/>
      <protection locked="0"/>
    </xf>
    <xf numFmtId="164" fontId="0" fillId="0" borderId="13" xfId="0" applyNumberFormat="1" applyBorder="1" applyAlignment="1" applyProtection="1">
      <alignment horizontal="right" vertical="top" wrapText="1"/>
      <protection locked="0"/>
    </xf>
    <xf numFmtId="0" fontId="0" fillId="0" borderId="8" xfId="0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0" fillId="4" borderId="8" xfId="13" applyBorder="1" applyAlignment="1">
      <alignment horizontal="left" vertical="top" wrapText="1" indent="2"/>
    </xf>
    <xf numFmtId="0" fontId="10" fillId="4" borderId="12" xfId="13" applyBorder="1">
      <alignment horizontal="right" vertical="top" wrapText="1" indent="2"/>
    </xf>
    <xf numFmtId="164" fontId="0" fillId="0" borderId="11" xfId="0" applyNumberFormat="1" applyBorder="1" applyAlignment="1">
      <alignment horizontal="right" vertical="top" wrapText="1"/>
    </xf>
    <xf numFmtId="0" fontId="0" fillId="0" borderId="10" xfId="0" applyBorder="1" applyAlignment="1">
      <alignment horizontal="left" vertical="top" wrapText="1"/>
    </xf>
    <xf numFmtId="166" fontId="0" fillId="0" borderId="6" xfId="0" applyNumberFormat="1" applyBorder="1" applyAlignment="1" applyProtection="1">
      <alignment horizontal="center" vertical="top" wrapText="1"/>
      <protection locked="0"/>
    </xf>
    <xf numFmtId="0" fontId="0" fillId="0" borderId="5" xfId="0" applyBorder="1" applyAlignment="1">
      <alignment horizontal="left" vertical="top" wrapText="1"/>
    </xf>
    <xf numFmtId="0" fontId="0" fillId="0" borderId="2" xfId="0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  <xf numFmtId="0" fontId="0" fillId="0" borderId="1" xfId="0" applyBorder="1" applyAlignment="1">
      <alignment horizontal="left" vertical="top" wrapText="1"/>
    </xf>
    <xf numFmtId="0" fontId="24" fillId="0" borderId="0" xfId="0" applyFont="1" applyAlignment="1">
      <alignment horizontal="left" vertical="top" wrapText="1"/>
    </xf>
    <xf numFmtId="164" fontId="24" fillId="0" borderId="0" xfId="0" applyNumberFormat="1" applyFont="1" applyAlignment="1">
      <alignment horizontal="right" vertical="top" wrapText="1"/>
    </xf>
    <xf numFmtId="165" fontId="25" fillId="5" borderId="0" xfId="0" applyNumberFormat="1" applyFont="1" applyFill="1" applyAlignment="1">
      <alignment horizontal="left" vertical="top" wrapText="1"/>
    </xf>
    <xf numFmtId="0" fontId="0" fillId="0" borderId="19" xfId="0" applyBorder="1" applyAlignment="1">
      <alignment horizontal="left" vertical="top" wrapText="1"/>
    </xf>
    <xf numFmtId="0" fontId="0" fillId="0" borderId="20" xfId="0" applyBorder="1" applyAlignment="1">
      <alignment horizontal="left" vertical="top" wrapText="1"/>
    </xf>
    <xf numFmtId="0" fontId="0" fillId="0" borderId="17" xfId="0" applyBorder="1" applyAlignment="1">
      <alignment horizontal="left" vertical="top" wrapText="1"/>
    </xf>
  </cellXfs>
  <cellStyles count="45">
    <cellStyle name="ArtDescriptif" xfId="28" xr:uid="{00000000-0005-0000-0000-00001C000000}"/>
    <cellStyle name="ArtLibelleCond" xfId="27" xr:uid="{00000000-0005-0000-0000-00001B000000}"/>
    <cellStyle name="ArtNote1" xfId="29" xr:uid="{00000000-0005-0000-0000-00001D000000}"/>
    <cellStyle name="ArtNote2" xfId="30" xr:uid="{00000000-0005-0000-0000-00001E000000}"/>
    <cellStyle name="ArtNote3" xfId="31" xr:uid="{00000000-0005-0000-0000-00001F000000}"/>
    <cellStyle name="ArtNote4" xfId="32" xr:uid="{00000000-0005-0000-0000-000020000000}"/>
    <cellStyle name="ArtNote5" xfId="33" xr:uid="{00000000-0005-0000-0000-000021000000}"/>
    <cellStyle name="ArtQuantite" xfId="34" xr:uid="{00000000-0005-0000-0000-000022000000}"/>
    <cellStyle name="ArtTitre" xfId="26" xr:uid="{00000000-0005-0000-0000-00001A000000}"/>
    <cellStyle name="ChapDescriptif0" xfId="7" xr:uid="{00000000-0005-0000-0000-000007000000}"/>
    <cellStyle name="ChapDescriptif1" xfId="11" xr:uid="{00000000-0005-0000-0000-00000B000000}"/>
    <cellStyle name="ChapDescriptif2" xfId="15" xr:uid="{00000000-0005-0000-0000-00000F000000}"/>
    <cellStyle name="ChapDescriptif3" xfId="19" xr:uid="{00000000-0005-0000-0000-000013000000}"/>
    <cellStyle name="ChapDescriptif4" xfId="23" xr:uid="{00000000-0005-0000-0000-000017000000}"/>
    <cellStyle name="ChapNote0" xfId="8" xr:uid="{00000000-0005-0000-0000-000008000000}"/>
    <cellStyle name="ChapNote1" xfId="12" xr:uid="{00000000-0005-0000-0000-00000C000000}"/>
    <cellStyle name="ChapNote2" xfId="16" xr:uid="{00000000-0005-0000-0000-000010000000}"/>
    <cellStyle name="ChapNote3" xfId="20" xr:uid="{00000000-0005-0000-0000-000014000000}"/>
    <cellStyle name="ChapNote4" xfId="24" xr:uid="{00000000-0005-0000-0000-000018000000}"/>
    <cellStyle name="ChapRecap0" xfId="9" xr:uid="{00000000-0005-0000-0000-000009000000}"/>
    <cellStyle name="ChapRecap1" xfId="13" xr:uid="{00000000-0005-0000-0000-00000D000000}"/>
    <cellStyle name="ChapRecap2" xfId="17" xr:uid="{00000000-0005-0000-0000-000011000000}"/>
    <cellStyle name="ChapRecap3" xfId="21" xr:uid="{00000000-0005-0000-0000-000015000000}"/>
    <cellStyle name="ChapRecap4" xfId="25" xr:uid="{00000000-0005-0000-0000-000019000000}"/>
    <cellStyle name="ChapTitre0" xfId="6" xr:uid="{00000000-0005-0000-0000-000006000000}"/>
    <cellStyle name="ChapTitre1" xfId="10" xr:uid="{00000000-0005-0000-0000-00000A000000}"/>
    <cellStyle name="ChapTitre2" xfId="14" xr:uid="{00000000-0005-0000-0000-00000E000000}"/>
    <cellStyle name="ChapTitre3" xfId="18" xr:uid="{00000000-0005-0000-0000-000012000000}"/>
    <cellStyle name="ChapTitre4" xfId="22" xr:uid="{00000000-0005-0000-0000-000016000000}"/>
    <cellStyle name="DQLocQuantNonLoc" xfId="42" xr:uid="{00000000-0005-0000-0000-00002A000000}"/>
    <cellStyle name="DQLocRefClass" xfId="41" xr:uid="{00000000-0005-0000-0000-000029000000}"/>
    <cellStyle name="DQLocStruct" xfId="43" xr:uid="{00000000-0005-0000-0000-00002B000000}"/>
    <cellStyle name="DQMinutes" xfId="44" xr:uid="{00000000-0005-0000-0000-00002C000000}"/>
    <cellStyle name="LocGen" xfId="36" xr:uid="{00000000-0005-0000-0000-000024000000}"/>
    <cellStyle name="LocLit" xfId="38" xr:uid="{00000000-0005-0000-0000-000026000000}"/>
    <cellStyle name="LocRefClass" xfId="37" xr:uid="{00000000-0005-0000-0000-000025000000}"/>
    <cellStyle name="LocSignetRep" xfId="40" xr:uid="{00000000-0005-0000-0000-000028000000}"/>
    <cellStyle name="LocStrRecap0" xfId="3" xr:uid="{00000000-0005-0000-0000-000003000000}"/>
    <cellStyle name="LocStrRecap1" xfId="5" xr:uid="{00000000-0005-0000-0000-000005000000}"/>
    <cellStyle name="LocStrTexte0" xfId="2" xr:uid="{00000000-0005-0000-0000-000002000000}"/>
    <cellStyle name="LocStrTexte1" xfId="4" xr:uid="{00000000-0005-0000-0000-000004000000}"/>
    <cellStyle name="LocStruct" xfId="39" xr:uid="{00000000-0005-0000-0000-000027000000}"/>
    <cellStyle name="LocTitre" xfId="35" xr:uid="{00000000-0005-0000-0000-000023000000}"/>
    <cellStyle name="Normal" xfId="0" builtinId="0"/>
    <cellStyle name="Numerotation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4392000</xdr:colOff>
      <xdr:row>31</xdr:row>
      <xdr:rowOff>27300</xdr:rowOff>
    </xdr:from>
    <xdr:to>
      <xdr:col>0</xdr:col>
      <xdr:colOff>6552000</xdr:colOff>
      <xdr:row>47</xdr:row>
      <xdr:rowOff>139161</xdr:rowOff>
    </xdr:to>
    <xdr:sp macro="" textlink="">
      <xdr:nvSpPr>
        <xdr:cNvPr id="3" name="Forme1"/>
        <xdr:cNvSpPr/>
      </xdr:nvSpPr>
      <xdr:spPr>
        <a:xfrm>
          <a:off x="4417357" y="5932800"/>
          <a:ext cx="2144191" cy="315986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r>
            <a:rPr lang="fr-FR" sz="1000" b="0" i="0">
              <a:solidFill>
                <a:srgbClr val="000000"/>
              </a:solidFill>
              <a:latin typeface="Arial Narrow"/>
            </a:rPr>
            <a:t>LA FABRIQUE D'ARCHITECTURE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Arial Narrow"/>
            </a:rPr>
            <a:t>CABINET ANTONIN RAFFAULT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Arial Narrow"/>
            </a:rPr>
            <a:t>CHEVRIER INGENIERIE</a:t>
          </a: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r>
            <a:rPr lang="fr-FR" sz="1000" b="0" i="0">
              <a:solidFill>
                <a:srgbClr val="000000"/>
              </a:solidFill>
              <a:latin typeface="Arial Narrow"/>
            </a:rPr>
            <a:t>SOCOTEC</a:t>
          </a:r>
        </a:p>
        <a:p>
          <a:pPr algn="l"/>
          <a:r>
            <a:rPr lang="fr-FR" sz="1000" b="0" i="0">
              <a:solidFill>
                <a:srgbClr val="000000"/>
              </a:solidFill>
              <a:latin typeface="Arial Narrow"/>
            </a:rPr>
            <a:t>APAVE</a:t>
          </a: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  <a:p>
          <a:pPr algn="l"/>
          <a:endParaRPr sz="1000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 editAs="absolute">
    <xdr:from>
      <xdr:col>0</xdr:col>
      <xdr:colOff>2160000</xdr:colOff>
      <xdr:row>6</xdr:row>
      <xdr:rowOff>130617</xdr:rowOff>
    </xdr:from>
    <xdr:to>
      <xdr:col>0</xdr:col>
      <xdr:colOff>6552000</xdr:colOff>
      <xdr:row>13</xdr:row>
      <xdr:rowOff>167465</xdr:rowOff>
    </xdr:to>
    <xdr:sp macro="" textlink="">
      <xdr:nvSpPr>
        <xdr:cNvPr id="4" name="Forme2"/>
        <xdr:cNvSpPr/>
      </xdr:nvSpPr>
      <xdr:spPr>
        <a:xfrm>
          <a:off x="2160313" y="1273617"/>
          <a:ext cx="4401235" cy="137034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2600" b="1" i="0">
              <a:solidFill>
                <a:srgbClr val="002060"/>
              </a:solidFill>
              <a:latin typeface="Arial Narrow"/>
            </a:rPr>
            <a:t>cole de Gendarmerie Caserne RICHEMONT</a:t>
          </a:r>
        </a:p>
        <a:p>
          <a:pPr algn="ctr"/>
          <a:r>
            <a:rPr lang="fr-FR" sz="1400" b="0" i="0">
              <a:solidFill>
                <a:srgbClr val="002060"/>
              </a:solidFill>
              <a:latin typeface="Arial Narrow"/>
            </a:rPr>
            <a:t>Mise en sécurité des balcons et garde-corps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Arial Narrow"/>
            </a:rPr>
            <a:t>95, avenue Jules GUESDE</a:t>
          </a:r>
        </a:p>
        <a:p>
          <a:pPr algn="ctr"/>
          <a:r>
            <a:rPr lang="fr-FR" sz="1000" b="0" i="0">
              <a:solidFill>
                <a:srgbClr val="000000"/>
              </a:solidFill>
              <a:latin typeface="Arial Narrow"/>
            </a:rPr>
            <a:t>03102   MONTLUCON</a:t>
          </a:r>
        </a:p>
      </xdr:txBody>
    </xdr:sp>
    <xdr:clientData/>
  </xdr:twoCellAnchor>
  <xdr:twoCellAnchor editAs="absolute">
    <xdr:from>
      <xdr:col>0</xdr:col>
      <xdr:colOff>2196000</xdr:colOff>
      <xdr:row>13</xdr:row>
      <xdr:rowOff>167465</xdr:rowOff>
    </xdr:from>
    <xdr:to>
      <xdr:col>0</xdr:col>
      <xdr:colOff>6588000</xdr:colOff>
      <xdr:row>17</xdr:row>
      <xdr:rowOff>34213</xdr:rowOff>
    </xdr:to>
    <xdr:sp macro="" textlink="">
      <xdr:nvSpPr>
        <xdr:cNvPr id="5" name="Forme3"/>
        <xdr:cNvSpPr/>
      </xdr:nvSpPr>
      <xdr:spPr>
        <a:xfrm>
          <a:off x="2208678" y="2643965"/>
          <a:ext cx="4401235" cy="62874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5200" b="1" i="0">
              <a:solidFill>
                <a:srgbClr val="000000"/>
              </a:solidFill>
              <a:latin typeface="Arial Narrow"/>
            </a:rPr>
            <a:t>DPGF</a:t>
          </a:r>
        </a:p>
      </xdr:txBody>
    </xdr:sp>
    <xdr:clientData/>
  </xdr:twoCellAnchor>
  <xdr:twoCellAnchor editAs="absolute">
    <xdr:from>
      <xdr:col>0</xdr:col>
      <xdr:colOff>2196000</xdr:colOff>
      <xdr:row>18</xdr:row>
      <xdr:rowOff>85539</xdr:rowOff>
    </xdr:from>
    <xdr:to>
      <xdr:col>0</xdr:col>
      <xdr:colOff>6552000</xdr:colOff>
      <xdr:row>23</xdr:row>
      <xdr:rowOff>180952</xdr:rowOff>
    </xdr:to>
    <xdr:sp macro="" textlink="">
      <xdr:nvSpPr>
        <xdr:cNvPr id="6" name="Forme4"/>
        <xdr:cNvSpPr/>
      </xdr:nvSpPr>
      <xdr:spPr>
        <a:xfrm>
          <a:off x="2208678" y="3514539"/>
          <a:ext cx="4352870" cy="1047913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600" b="1" i="0">
              <a:solidFill>
                <a:srgbClr val="000000"/>
              </a:solidFill>
              <a:latin typeface="Arial Narrow"/>
            </a:rPr>
            <a:t>Lot n°03</a:t>
          </a:r>
        </a:p>
        <a:p>
          <a:pPr algn="ctr"/>
          <a:r>
            <a:rPr lang="fr-FR" sz="2000" b="1" i="0">
              <a:solidFill>
                <a:srgbClr val="000000"/>
              </a:solidFill>
              <a:latin typeface="Arial Narrow"/>
            </a:rPr>
            <a:t>ETANCHEITE</a:t>
          </a:r>
        </a:p>
      </xdr:txBody>
    </xdr:sp>
    <xdr:clientData/>
  </xdr:twoCellAnchor>
  <xdr:twoCellAnchor editAs="absolute">
    <xdr:from>
      <xdr:col>0</xdr:col>
      <xdr:colOff>108000</xdr:colOff>
      <xdr:row>24</xdr:row>
      <xdr:rowOff>22696</xdr:rowOff>
    </xdr:from>
    <xdr:to>
      <xdr:col>0</xdr:col>
      <xdr:colOff>1692000</xdr:colOff>
      <xdr:row>30</xdr:row>
      <xdr:rowOff>40461</xdr:rowOff>
    </xdr:to>
    <xdr:sp macro="" textlink="">
      <xdr:nvSpPr>
        <xdr:cNvPr id="7" name="Forme5"/>
        <xdr:cNvSpPr/>
      </xdr:nvSpPr>
      <xdr:spPr>
        <a:xfrm>
          <a:off x="128974" y="4594696"/>
          <a:ext cx="1596052" cy="116076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Arial Narrow"/>
            </a:rPr>
            <a:t>Dossier </a:t>
          </a:r>
          <a:r>
            <a:rPr lang="fr-FR" sz="900" b="1" i="0">
              <a:solidFill>
                <a:srgbClr val="000000"/>
              </a:solidFill>
              <a:latin typeface="Arial Narrow"/>
            </a:rPr>
            <a:t>Réf : 23ETA145</a:t>
          </a:r>
        </a:p>
        <a:p>
          <a:pPr algn="l"/>
          <a:endParaRPr sz="900" b="1">
            <a:solidFill>
              <a:srgbClr val="000000"/>
            </a:solidFill>
            <a:latin typeface="Arial Narrow"/>
          </a:endParaRPr>
        </a:p>
        <a:p>
          <a:pPr algn="l"/>
          <a:r>
            <a:rPr lang="fr-FR" sz="900" b="0" i="0">
              <a:solidFill>
                <a:srgbClr val="000000"/>
              </a:solidFill>
              <a:latin typeface="Arial Narrow"/>
            </a:rPr>
            <a:t>Emetteur : </a:t>
          </a:r>
          <a:r>
            <a:rPr lang="fr-FR" sz="800" b="0" i="0">
              <a:solidFill>
                <a:srgbClr val="000000"/>
              </a:solidFill>
              <a:latin typeface="Arial Narrow"/>
            </a:rPr>
            <a:t>ECO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Arial Narrow"/>
            </a:rPr>
            <a:t>Phase :</a:t>
          </a:r>
          <a:r>
            <a:rPr lang="fr-FR" sz="900" b="1" i="0">
              <a:solidFill>
                <a:srgbClr val="000000"/>
              </a:solidFill>
              <a:latin typeface="Arial Narrow"/>
            </a:rPr>
            <a:t> DCE </a:t>
          </a:r>
          <a:r>
            <a:rPr lang="fr-FR" sz="900" b="1" i="0">
              <a:solidFill>
                <a:srgbClr val="FF0000"/>
              </a:solidFill>
              <a:latin typeface="Arial Narrow"/>
            </a:rPr>
            <a:t>v5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Arial Narrow"/>
            </a:rPr>
            <a:t>Indice : </a:t>
          </a:r>
          <a:r>
            <a:rPr lang="fr-FR" sz="800" b="0" i="0">
              <a:solidFill>
                <a:srgbClr val="000000"/>
              </a:solidFill>
              <a:latin typeface="Arial Narrow"/>
            </a:rPr>
            <a:t>DCEv5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Arial Narrow"/>
            </a:rPr>
            <a:t>En date du </a:t>
          </a:r>
          <a:r>
            <a:rPr lang="fr-FR" sz="800" b="0" i="0">
              <a:solidFill>
                <a:srgbClr val="000000"/>
              </a:solidFill>
              <a:latin typeface="Arial Narrow"/>
            </a:rPr>
            <a:t>22/10/2025</a:t>
          </a:r>
        </a:p>
      </xdr:txBody>
    </xdr:sp>
    <xdr:clientData/>
  </xdr:twoCellAnchor>
  <xdr:twoCellAnchor editAs="absolute">
    <xdr:from>
      <xdr:col>0</xdr:col>
      <xdr:colOff>396000</xdr:colOff>
      <xdr:row>48</xdr:row>
      <xdr:rowOff>142122</xdr:rowOff>
    </xdr:from>
    <xdr:to>
      <xdr:col>0</xdr:col>
      <xdr:colOff>6192000</xdr:colOff>
      <xdr:row>49</xdr:row>
      <xdr:rowOff>128961</xdr:rowOff>
    </xdr:to>
    <xdr:sp macro="" textlink="">
      <xdr:nvSpPr>
        <xdr:cNvPr id="8" name="Forme6"/>
        <xdr:cNvSpPr/>
      </xdr:nvSpPr>
      <xdr:spPr>
        <a:xfrm>
          <a:off x="403043" y="9286122"/>
          <a:ext cx="5819948" cy="177339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800" b="0" i="1">
              <a:solidFill>
                <a:srgbClr val="767171"/>
              </a:solidFill>
              <a:latin typeface="Arial Narrow"/>
            </a:rPr>
            <a:t>Ce document est la propriété du Cabinet Antonin Raffault et ne peut être recopié ou utilisé par un tiers pour toute autre opération autre que le présent marché »</a:t>
          </a:r>
        </a:p>
      </xdr:txBody>
    </xdr:sp>
    <xdr:clientData/>
  </xdr:twoCellAnchor>
  <xdr:twoCellAnchor editAs="absolute">
    <xdr:from>
      <xdr:col>0</xdr:col>
      <xdr:colOff>2052000</xdr:colOff>
      <xdr:row>0</xdr:row>
      <xdr:rowOff>161217</xdr:rowOff>
    </xdr:from>
    <xdr:to>
      <xdr:col>0</xdr:col>
      <xdr:colOff>2052000</xdr:colOff>
      <xdr:row>46</xdr:row>
      <xdr:rowOff>103957</xdr:rowOff>
    </xdr:to>
    <xdr:cxnSp macro="">
      <xdr:nvCxnSpPr>
        <xdr:cNvPr id="9" name="Forme7"/>
        <xdr:cNvCxnSpPr/>
      </xdr:nvCxnSpPr>
      <xdr:spPr>
        <a:xfrm>
          <a:off x="2079704" y="161217"/>
          <a:ext cx="0" cy="8705739"/>
        </a:xfrm>
        <a:prstGeom prst="line">
          <a:avLst/>
        </a:prstGeom>
        <a:ln w="3175">
          <a:solidFill>
            <a:srgbClr val="00000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 editAs="absolute">
    <xdr:from>
      <xdr:col>0</xdr:col>
      <xdr:colOff>36000</xdr:colOff>
      <xdr:row>30</xdr:row>
      <xdr:rowOff>8217</xdr:rowOff>
    </xdr:from>
    <xdr:to>
      <xdr:col>0</xdr:col>
      <xdr:colOff>1944000</xdr:colOff>
      <xdr:row>47</xdr:row>
      <xdr:rowOff>58552</xdr:rowOff>
    </xdr:to>
    <xdr:sp macro="" textlink="">
      <xdr:nvSpPr>
        <xdr:cNvPr id="10" name="Forme8"/>
        <xdr:cNvSpPr/>
      </xdr:nvSpPr>
      <xdr:spPr>
        <a:xfrm>
          <a:off x="64487" y="5723217"/>
          <a:ext cx="1886243" cy="3288835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600" b="1" i="0">
              <a:solidFill>
                <a:srgbClr val="000000"/>
              </a:solidFill>
              <a:latin typeface="Arial"/>
            </a:rPr>
            <a:t>LISTE DES LOTS :</a:t>
          </a:r>
        </a:p>
        <a:p>
          <a:pPr algn="l"/>
          <a:r>
            <a:rPr lang="fr-FR" sz="600" b="0" i="0">
              <a:solidFill>
                <a:srgbClr val="000000"/>
              </a:solidFill>
              <a:latin typeface="Arial"/>
            </a:rPr>
            <a:t>Lot N°00 GENERALITES COMMUNES A TOUS LES LOTS</a:t>
          </a:r>
        </a:p>
        <a:p>
          <a:pPr algn="l"/>
          <a:r>
            <a:rPr lang="fr-FR" sz="600" b="0" i="0">
              <a:solidFill>
                <a:srgbClr val="000000"/>
              </a:solidFill>
              <a:latin typeface="Arial"/>
            </a:rPr>
            <a:t>Lot N°01 GROS UVRE - DEMOLITIONS - INSTALLATION DE CHANTIER - ECHAFAUDAGE</a:t>
          </a:r>
        </a:p>
        <a:p>
          <a:pPr algn="l"/>
          <a:r>
            <a:rPr lang="fr-FR" sz="600" b="0" i="0">
              <a:solidFill>
                <a:srgbClr val="000000"/>
              </a:solidFill>
              <a:latin typeface="Arial"/>
            </a:rPr>
            <a:t>Lot N02 PIERRES - TRAITEMENT DE FACADES</a:t>
          </a:r>
        </a:p>
        <a:p>
          <a:pPr algn="l"/>
          <a:r>
            <a:rPr lang="fr-FR" sz="600" b="0" i="0">
              <a:solidFill>
                <a:srgbClr val="000000"/>
              </a:solidFill>
              <a:latin typeface="Arial"/>
            </a:rPr>
            <a:t>Lot N°03 ETANCHEITE</a:t>
          </a:r>
        </a:p>
        <a:p>
          <a:pPr algn="l"/>
          <a:r>
            <a:rPr lang="fr-FR" sz="600" b="0" i="0">
              <a:solidFill>
                <a:srgbClr val="000000"/>
              </a:solidFill>
              <a:latin typeface="Arial"/>
            </a:rPr>
            <a:t>Lot N°04 METALLERIE - SERRURERIE</a:t>
          </a:r>
        </a:p>
        <a:p>
          <a:pPr algn="l"/>
          <a:endParaRPr sz="1000">
            <a:solidFill>
              <a:srgbClr val="000000"/>
            </a:solidFill>
            <a:latin typeface="Arial"/>
          </a:endParaRPr>
        </a:p>
      </xdr:txBody>
    </xdr:sp>
    <xdr:clientData/>
  </xdr:twoCellAnchor>
  <xdr:twoCellAnchor editAs="absolute">
    <xdr:from>
      <xdr:col>0</xdr:col>
      <xdr:colOff>720000</xdr:colOff>
      <xdr:row>1</xdr:row>
      <xdr:rowOff>35204</xdr:rowOff>
    </xdr:from>
    <xdr:to>
      <xdr:col>0</xdr:col>
      <xdr:colOff>1332000</xdr:colOff>
      <xdr:row>4</xdr:row>
      <xdr:rowOff>76330</xdr:rowOff>
    </xdr:to>
    <xdr:pic>
      <xdr:nvPicPr>
        <xdr:cNvPr id="11" name="Forme9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725478" y="225704"/>
          <a:ext cx="17" cy="17"/>
        </a:xfrm>
        <a:prstGeom prst="rect">
          <a:avLst/>
        </a:prstGeom>
      </xdr:spPr>
    </xdr:pic>
    <xdr:clientData/>
  </xdr:twoCellAnchor>
  <xdr:twoCellAnchor editAs="absolute">
    <xdr:from>
      <xdr:col>0</xdr:col>
      <xdr:colOff>108000</xdr:colOff>
      <xdr:row>18</xdr:row>
      <xdr:rowOff>85539</xdr:rowOff>
    </xdr:from>
    <xdr:to>
      <xdr:col>0</xdr:col>
      <xdr:colOff>2052000</xdr:colOff>
      <xdr:row>20</xdr:row>
      <xdr:rowOff>172070</xdr:rowOff>
    </xdr:to>
    <xdr:sp macro="" textlink="">
      <xdr:nvSpPr>
        <xdr:cNvPr id="12" name="Forme10"/>
        <xdr:cNvSpPr/>
      </xdr:nvSpPr>
      <xdr:spPr>
        <a:xfrm>
          <a:off x="128974" y="3514539"/>
          <a:ext cx="1934609" cy="467530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l"/>
          <a:r>
            <a:rPr lang="fr-FR" sz="900" b="0" i="0">
              <a:solidFill>
                <a:srgbClr val="000000"/>
              </a:solidFill>
              <a:latin typeface="Arial Narrow"/>
            </a:rPr>
            <a:t>Document établi par le </a:t>
          </a:r>
          <a:r>
            <a:rPr lang="fr-FR" sz="900" b="1" i="0">
              <a:solidFill>
                <a:srgbClr val="000000"/>
              </a:solidFill>
              <a:latin typeface="Arial Narrow"/>
            </a:rPr>
            <a:t>Cabinet Antonin Raffault</a:t>
          </a:r>
        </a:p>
        <a:p>
          <a:pPr algn="l"/>
          <a:r>
            <a:rPr lang="fr-FR" sz="900" b="0" i="0">
              <a:solidFill>
                <a:srgbClr val="000000"/>
              </a:solidFill>
              <a:latin typeface="Arial Narrow"/>
            </a:rPr>
            <a:t>Rédacteur : Antonin RAFFAULT</a:t>
          </a:r>
        </a:p>
      </xdr:txBody>
    </xdr:sp>
    <xdr:clientData/>
  </xdr:twoCellAnchor>
  <xdr:twoCellAnchor editAs="absolute">
    <xdr:from>
      <xdr:col>0</xdr:col>
      <xdr:colOff>36000</xdr:colOff>
      <xdr:row>6</xdr:row>
      <xdr:rowOff>66130</xdr:rowOff>
    </xdr:from>
    <xdr:to>
      <xdr:col>0</xdr:col>
      <xdr:colOff>2016000</xdr:colOff>
      <xdr:row>10</xdr:row>
      <xdr:rowOff>29609</xdr:rowOff>
    </xdr:to>
    <xdr:sp macro="" textlink="">
      <xdr:nvSpPr>
        <xdr:cNvPr id="13" name="Forme11"/>
        <xdr:cNvSpPr/>
      </xdr:nvSpPr>
      <xdr:spPr>
        <a:xfrm>
          <a:off x="48365" y="1209130"/>
          <a:ext cx="1999096" cy="725478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900" b="0" i="0">
              <a:solidFill>
                <a:srgbClr val="000000"/>
              </a:solidFill>
              <a:latin typeface="Arial Narrow"/>
            </a:rPr>
            <a:t>7 Rue des Pâles 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Arial Narrow"/>
            </a:rPr>
            <a:t>63540 ROMAGNAT</a:t>
          </a:r>
        </a:p>
        <a:p>
          <a:pPr algn="ctr"/>
          <a:endParaRPr sz="900">
            <a:solidFill>
              <a:srgbClr val="000000"/>
            </a:solidFill>
            <a:latin typeface="Arial Narrow"/>
          </a:endParaRPr>
        </a:p>
        <a:p>
          <a:pPr algn="ctr"/>
          <a:r>
            <a:rPr lang="fr-FR" sz="900" b="0" i="0">
              <a:solidFill>
                <a:srgbClr val="000000"/>
              </a:solidFill>
              <a:latin typeface="Arial Narrow"/>
            </a:rPr>
            <a:t>04 73 28 51 90</a:t>
          </a:r>
        </a:p>
        <a:p>
          <a:pPr algn="ctr"/>
          <a:r>
            <a:rPr lang="fr-FR" sz="900" b="0" i="0">
              <a:solidFill>
                <a:srgbClr val="000000"/>
              </a:solidFill>
              <a:latin typeface="Arial Narrow"/>
            </a:rPr>
            <a:t>cabinet@raffault.fr</a:t>
          </a:r>
        </a:p>
      </xdr:txBody>
    </xdr:sp>
    <xdr:clientData/>
  </xdr:twoCellAnchor>
  <xdr:twoCellAnchor editAs="absolute">
    <xdr:from>
      <xdr:col>0</xdr:col>
      <xdr:colOff>36000</xdr:colOff>
      <xdr:row>4</xdr:row>
      <xdr:rowOff>173061</xdr:rowOff>
    </xdr:from>
    <xdr:to>
      <xdr:col>0</xdr:col>
      <xdr:colOff>1980000</xdr:colOff>
      <xdr:row>5</xdr:row>
      <xdr:rowOff>176022</xdr:rowOff>
    </xdr:to>
    <xdr:sp macro="" textlink="">
      <xdr:nvSpPr>
        <xdr:cNvPr id="14" name="Forme12"/>
        <xdr:cNvSpPr/>
      </xdr:nvSpPr>
      <xdr:spPr>
        <a:xfrm>
          <a:off x="48365" y="935061"/>
          <a:ext cx="1966852" cy="19346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ctr"/>
          <a:r>
            <a:rPr lang="fr-FR" sz="1000" b="1" i="0">
              <a:solidFill>
                <a:srgbClr val="000000"/>
              </a:solidFill>
              <a:latin typeface="Arial Narrow"/>
            </a:rPr>
            <a:t>SARL CABINET ANTONIN RAFFAULT</a:t>
          </a:r>
        </a:p>
      </xdr:txBody>
    </xdr:sp>
    <xdr:clientData/>
  </xdr:twoCellAnchor>
  <xdr:twoCellAnchor editAs="absolute">
    <xdr:from>
      <xdr:col>0</xdr:col>
      <xdr:colOff>2232000</xdr:colOff>
      <xdr:row>30</xdr:row>
      <xdr:rowOff>185557</xdr:rowOff>
    </xdr:from>
    <xdr:to>
      <xdr:col>0</xdr:col>
      <xdr:colOff>4356000</xdr:colOff>
      <xdr:row>47</xdr:row>
      <xdr:rowOff>139161</xdr:rowOff>
    </xdr:to>
    <xdr:sp macro="" textlink="">
      <xdr:nvSpPr>
        <xdr:cNvPr id="15" name="Forme13"/>
        <xdr:cNvSpPr/>
      </xdr:nvSpPr>
      <xdr:spPr>
        <a:xfrm>
          <a:off x="2240922" y="5900557"/>
          <a:ext cx="2128070" cy="3192104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l"/>
          <a:r>
            <a:rPr lang="fr-FR" sz="1000" b="1" i="0">
              <a:solidFill>
                <a:srgbClr val="000000"/>
              </a:solidFill>
              <a:latin typeface="Arial Narrow"/>
            </a:rPr>
            <a:t>INTERVENANTS : 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Arial Narrow"/>
            </a:rPr>
            <a:t>ARCHITECTE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Arial Narrow"/>
            </a:rPr>
            <a:t>ECONOMISTE DE LA CONSTRUCTION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Arial Narrow"/>
            </a:rPr>
            <a:t>BET STRUCTURE</a:t>
          </a: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r>
            <a:rPr lang="fr-FR" sz="1000" b="0" i="0">
              <a:solidFill>
                <a:srgbClr val="848484"/>
              </a:solidFill>
              <a:latin typeface="Arial Narrow"/>
            </a:rPr>
            <a:t>BUREAU DE CONTRÔLE</a:t>
          </a:r>
        </a:p>
        <a:p>
          <a:pPr algn="l"/>
          <a:r>
            <a:rPr lang="fr-FR" sz="1000" b="0" i="0">
              <a:solidFill>
                <a:srgbClr val="848484"/>
              </a:solidFill>
              <a:latin typeface="Arial Narrow"/>
            </a:rPr>
            <a:t>COORDINATEUR SPS / HSE</a:t>
          </a: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  <a:p>
          <a:pPr algn="l"/>
          <a:endParaRPr sz="1000">
            <a:solidFill>
              <a:srgbClr val="848484"/>
            </a:solidFill>
            <a:latin typeface="Arial Narrow"/>
          </a:endParaRPr>
        </a:p>
      </xdr:txBody>
    </xdr:sp>
    <xdr:clientData/>
  </xdr:twoCellAnchor>
  <xdr:twoCellAnchor editAs="absolute">
    <xdr:from>
      <xdr:col>0</xdr:col>
      <xdr:colOff>2160000</xdr:colOff>
      <xdr:row>3</xdr:row>
      <xdr:rowOff>8883</xdr:rowOff>
    </xdr:from>
    <xdr:to>
      <xdr:col>0</xdr:col>
      <xdr:colOff>6552000</xdr:colOff>
      <xdr:row>5</xdr:row>
      <xdr:rowOff>159900</xdr:rowOff>
    </xdr:to>
    <xdr:sp macro="" textlink="">
      <xdr:nvSpPr>
        <xdr:cNvPr id="16" name="Forme14"/>
        <xdr:cNvSpPr/>
      </xdr:nvSpPr>
      <xdr:spPr>
        <a:xfrm>
          <a:off x="2160313" y="580383"/>
          <a:ext cx="4417357" cy="532017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1100" b="1" i="0">
              <a:solidFill>
                <a:srgbClr val="000000"/>
              </a:solidFill>
              <a:latin typeface="Arial Narrow"/>
            </a:rPr>
            <a:t>SGAMI Sud-Est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Bureau des travaux d'investissement - 20, Rue de l'Espérance </a:t>
          </a:r>
        </a:p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69405  LYON Cedex 03</a:t>
          </a:r>
        </a:p>
      </xdr:txBody>
    </xdr:sp>
    <xdr:clientData/>
  </xdr:twoCellAnchor>
  <xdr:twoCellAnchor editAs="absolute">
    <xdr:from>
      <xdr:col>0</xdr:col>
      <xdr:colOff>4104000</xdr:colOff>
      <xdr:row>1</xdr:row>
      <xdr:rowOff>35204</xdr:rowOff>
    </xdr:from>
    <xdr:to>
      <xdr:col>0</xdr:col>
      <xdr:colOff>4608000</xdr:colOff>
      <xdr:row>3</xdr:row>
      <xdr:rowOff>41126</xdr:rowOff>
    </xdr:to>
    <xdr:pic>
      <xdr:nvPicPr>
        <xdr:cNvPr id="17" name="Forme15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4127165" y="225704"/>
          <a:ext cx="13" cy="11"/>
        </a:xfrm>
        <a:prstGeom prst="rect">
          <a:avLst/>
        </a:prstGeom>
      </xdr:spPr>
    </xdr:pic>
    <xdr:clientData/>
  </xdr:twoCellAnchor>
  <xdr:twoCellAnchor editAs="absolute">
    <xdr:from>
      <xdr:col>0</xdr:col>
      <xdr:colOff>2232000</xdr:colOff>
      <xdr:row>24</xdr:row>
      <xdr:rowOff>22696</xdr:rowOff>
    </xdr:from>
    <xdr:to>
      <xdr:col>0</xdr:col>
      <xdr:colOff>6516000</xdr:colOff>
      <xdr:row>24</xdr:row>
      <xdr:rowOff>167791</xdr:rowOff>
    </xdr:to>
    <xdr:sp macro="" textlink="">
      <xdr:nvSpPr>
        <xdr:cNvPr id="18" name="Forme16"/>
        <xdr:cNvSpPr/>
      </xdr:nvSpPr>
      <xdr:spPr>
        <a:xfrm>
          <a:off x="2240922" y="4594696"/>
          <a:ext cx="4304504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 Narrow"/>
            </a:rPr>
            <a:t>Bordereau de suivi des indices en état de diffusion en phase DCE </a:t>
          </a:r>
          <a:r>
            <a:rPr lang="fr-FR" sz="900" b="1" i="0">
              <a:solidFill>
                <a:srgbClr val="FF0000"/>
              </a:solidFill>
              <a:latin typeface="Arial Narrow"/>
            </a:rPr>
            <a:t>v5</a:t>
          </a:r>
        </a:p>
      </xdr:txBody>
    </xdr:sp>
    <xdr:clientData/>
  </xdr:twoCellAnchor>
  <xdr:twoCellAnchor editAs="absolute">
    <xdr:from>
      <xdr:col>0</xdr:col>
      <xdr:colOff>2700000</xdr:colOff>
      <xdr:row>24</xdr:row>
      <xdr:rowOff>183913</xdr:rowOff>
    </xdr:from>
    <xdr:to>
      <xdr:col>0</xdr:col>
      <xdr:colOff>3384000</xdr:colOff>
      <xdr:row>25</xdr:row>
      <xdr:rowOff>154630</xdr:rowOff>
    </xdr:to>
    <xdr:sp macro="" textlink="">
      <xdr:nvSpPr>
        <xdr:cNvPr id="19" name="Forme17"/>
        <xdr:cNvSpPr/>
      </xdr:nvSpPr>
      <xdr:spPr>
        <a:xfrm>
          <a:off x="2708452" y="4755913"/>
          <a:ext cx="709357" cy="1612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 Narrow"/>
            </a:rPr>
            <a:t>Date</a:t>
          </a:r>
        </a:p>
      </xdr:txBody>
    </xdr:sp>
    <xdr:clientData/>
  </xdr:twoCellAnchor>
  <xdr:twoCellAnchor editAs="absolute">
    <xdr:from>
      <xdr:col>0</xdr:col>
      <xdr:colOff>2232000</xdr:colOff>
      <xdr:row>24</xdr:row>
      <xdr:rowOff>183913</xdr:rowOff>
    </xdr:from>
    <xdr:to>
      <xdr:col>0</xdr:col>
      <xdr:colOff>2664000</xdr:colOff>
      <xdr:row>25</xdr:row>
      <xdr:rowOff>154630</xdr:rowOff>
    </xdr:to>
    <xdr:sp macro="" textlink="">
      <xdr:nvSpPr>
        <xdr:cNvPr id="20" name="Forme18"/>
        <xdr:cNvSpPr/>
      </xdr:nvSpPr>
      <xdr:spPr>
        <a:xfrm>
          <a:off x="2240922" y="4755913"/>
          <a:ext cx="435287" cy="1612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 Narrow"/>
            </a:rPr>
            <a:t>Indice</a:t>
          </a:r>
        </a:p>
      </xdr:txBody>
    </xdr:sp>
    <xdr:clientData/>
  </xdr:twoCellAnchor>
  <xdr:twoCellAnchor editAs="absolute">
    <xdr:from>
      <xdr:col>0</xdr:col>
      <xdr:colOff>3420000</xdr:colOff>
      <xdr:row>24</xdr:row>
      <xdr:rowOff>183913</xdr:rowOff>
    </xdr:from>
    <xdr:to>
      <xdr:col>0</xdr:col>
      <xdr:colOff>6516000</xdr:colOff>
      <xdr:row>25</xdr:row>
      <xdr:rowOff>154630</xdr:rowOff>
    </xdr:to>
    <xdr:sp macro="" textlink="">
      <xdr:nvSpPr>
        <xdr:cNvPr id="21" name="Forme19"/>
        <xdr:cNvSpPr/>
      </xdr:nvSpPr>
      <xdr:spPr>
        <a:xfrm>
          <a:off x="3450052" y="4755913"/>
          <a:ext cx="3095374" cy="161217"/>
        </a:xfrm>
        <a:prstGeom prst="rect">
          <a:avLst/>
        </a:prstGeom>
        <a:noFill/>
        <a:ln w="3175">
          <a:solidFill>
            <a:srgbClr val="000000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900" b="1" i="0">
              <a:solidFill>
                <a:srgbClr val="000000"/>
              </a:solidFill>
              <a:latin typeface="Arial Narrow"/>
            </a:rPr>
            <a:t>Notification de l'indice</a:t>
          </a:r>
        </a:p>
      </xdr:txBody>
    </xdr:sp>
    <xdr:clientData/>
  </xdr:twoCellAnchor>
  <xdr:twoCellAnchor editAs="absolute">
    <xdr:from>
      <xdr:col>0</xdr:col>
      <xdr:colOff>2232000</xdr:colOff>
      <xdr:row>25</xdr:row>
      <xdr:rowOff>186874</xdr:rowOff>
    </xdr:from>
    <xdr:to>
      <xdr:col>0</xdr:col>
      <xdr:colOff>2664000</xdr:colOff>
      <xdr:row>26</xdr:row>
      <xdr:rowOff>141470</xdr:rowOff>
    </xdr:to>
    <xdr:sp macro="" textlink="">
      <xdr:nvSpPr>
        <xdr:cNvPr id="22" name="Forme20"/>
        <xdr:cNvSpPr/>
      </xdr:nvSpPr>
      <xdr:spPr>
        <a:xfrm>
          <a:off x="2240922" y="4949374"/>
          <a:ext cx="43528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v0</a:t>
          </a:r>
        </a:p>
      </xdr:txBody>
    </xdr:sp>
    <xdr:clientData/>
  </xdr:twoCellAnchor>
  <xdr:twoCellAnchor editAs="absolute">
    <xdr:from>
      <xdr:col>0</xdr:col>
      <xdr:colOff>2700000</xdr:colOff>
      <xdr:row>25</xdr:row>
      <xdr:rowOff>186874</xdr:rowOff>
    </xdr:from>
    <xdr:to>
      <xdr:col>0</xdr:col>
      <xdr:colOff>3384000</xdr:colOff>
      <xdr:row>26</xdr:row>
      <xdr:rowOff>141470</xdr:rowOff>
    </xdr:to>
    <xdr:sp macro="" textlink="">
      <xdr:nvSpPr>
        <xdr:cNvPr id="23" name="Forme21"/>
        <xdr:cNvSpPr/>
      </xdr:nvSpPr>
      <xdr:spPr>
        <a:xfrm>
          <a:off x="2708452" y="4949374"/>
          <a:ext cx="70935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30/11/2023</a:t>
          </a:r>
        </a:p>
      </xdr:txBody>
    </xdr:sp>
    <xdr:clientData/>
  </xdr:twoCellAnchor>
  <xdr:twoCellAnchor editAs="absolute">
    <xdr:from>
      <xdr:col>0</xdr:col>
      <xdr:colOff>3420000</xdr:colOff>
      <xdr:row>25</xdr:row>
      <xdr:rowOff>186874</xdr:rowOff>
    </xdr:from>
    <xdr:to>
      <xdr:col>0</xdr:col>
      <xdr:colOff>6516000</xdr:colOff>
      <xdr:row>26</xdr:row>
      <xdr:rowOff>141470</xdr:rowOff>
    </xdr:to>
    <xdr:sp macro="" textlink="">
      <xdr:nvSpPr>
        <xdr:cNvPr id="24" name="Forme22"/>
        <xdr:cNvSpPr/>
      </xdr:nvSpPr>
      <xdr:spPr>
        <a:xfrm>
          <a:off x="3450052" y="4949374"/>
          <a:ext cx="3095374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Rendu du dossier initial</a:t>
          </a:r>
        </a:p>
      </xdr:txBody>
    </xdr:sp>
    <xdr:clientData/>
  </xdr:twoCellAnchor>
  <xdr:twoCellAnchor editAs="absolute">
    <xdr:from>
      <xdr:col>0</xdr:col>
      <xdr:colOff>2232000</xdr:colOff>
      <xdr:row>26</xdr:row>
      <xdr:rowOff>141470</xdr:rowOff>
    </xdr:from>
    <xdr:to>
      <xdr:col>0</xdr:col>
      <xdr:colOff>2664000</xdr:colOff>
      <xdr:row>27</xdr:row>
      <xdr:rowOff>96065</xdr:rowOff>
    </xdr:to>
    <xdr:sp macro="" textlink="">
      <xdr:nvSpPr>
        <xdr:cNvPr id="25" name="Forme23"/>
        <xdr:cNvSpPr/>
      </xdr:nvSpPr>
      <xdr:spPr>
        <a:xfrm>
          <a:off x="2240922" y="5094470"/>
          <a:ext cx="43528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v1</a:t>
          </a:r>
        </a:p>
      </xdr:txBody>
    </xdr:sp>
    <xdr:clientData/>
  </xdr:twoCellAnchor>
  <xdr:twoCellAnchor editAs="absolute">
    <xdr:from>
      <xdr:col>0</xdr:col>
      <xdr:colOff>2700000</xdr:colOff>
      <xdr:row>26</xdr:row>
      <xdr:rowOff>141470</xdr:rowOff>
    </xdr:from>
    <xdr:to>
      <xdr:col>0</xdr:col>
      <xdr:colOff>3384000</xdr:colOff>
      <xdr:row>27</xdr:row>
      <xdr:rowOff>96065</xdr:rowOff>
    </xdr:to>
    <xdr:sp macro="" textlink="">
      <xdr:nvSpPr>
        <xdr:cNvPr id="26" name="Forme24"/>
        <xdr:cNvSpPr/>
      </xdr:nvSpPr>
      <xdr:spPr>
        <a:xfrm>
          <a:off x="2708452" y="5094470"/>
          <a:ext cx="70935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04/10/2024</a:t>
          </a:r>
        </a:p>
      </xdr:txBody>
    </xdr:sp>
    <xdr:clientData/>
  </xdr:twoCellAnchor>
  <xdr:twoCellAnchor editAs="absolute">
    <xdr:from>
      <xdr:col>0</xdr:col>
      <xdr:colOff>3420000</xdr:colOff>
      <xdr:row>26</xdr:row>
      <xdr:rowOff>141470</xdr:rowOff>
    </xdr:from>
    <xdr:to>
      <xdr:col>0</xdr:col>
      <xdr:colOff>6516000</xdr:colOff>
      <xdr:row>27</xdr:row>
      <xdr:rowOff>96065</xdr:rowOff>
    </xdr:to>
    <xdr:sp macro="" textlink="">
      <xdr:nvSpPr>
        <xdr:cNvPr id="27" name="Forme25"/>
        <xdr:cNvSpPr/>
      </xdr:nvSpPr>
      <xdr:spPr>
        <a:xfrm>
          <a:off x="3450052" y="5094470"/>
          <a:ext cx="3095374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MAJ du DCE + Intégration des PSE en Base</a:t>
          </a:r>
        </a:p>
      </xdr:txBody>
    </xdr:sp>
    <xdr:clientData/>
  </xdr:twoCellAnchor>
  <xdr:twoCellAnchor editAs="absolute">
    <xdr:from>
      <xdr:col>0</xdr:col>
      <xdr:colOff>2232000</xdr:colOff>
      <xdr:row>27</xdr:row>
      <xdr:rowOff>96065</xdr:rowOff>
    </xdr:from>
    <xdr:to>
      <xdr:col>0</xdr:col>
      <xdr:colOff>2664000</xdr:colOff>
      <xdr:row>28</xdr:row>
      <xdr:rowOff>50661</xdr:rowOff>
    </xdr:to>
    <xdr:sp macro="" textlink="">
      <xdr:nvSpPr>
        <xdr:cNvPr id="28" name="Forme26"/>
        <xdr:cNvSpPr/>
      </xdr:nvSpPr>
      <xdr:spPr>
        <a:xfrm>
          <a:off x="2240922" y="5239565"/>
          <a:ext cx="43528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1" i="0">
              <a:solidFill>
                <a:srgbClr val="0000FF"/>
              </a:solidFill>
              <a:latin typeface="Arial Narrow"/>
            </a:rPr>
            <a:t>v2</a:t>
          </a:r>
        </a:p>
      </xdr:txBody>
    </xdr:sp>
    <xdr:clientData/>
  </xdr:twoCellAnchor>
  <xdr:twoCellAnchor editAs="absolute">
    <xdr:from>
      <xdr:col>0</xdr:col>
      <xdr:colOff>2700000</xdr:colOff>
      <xdr:row>27</xdr:row>
      <xdr:rowOff>96065</xdr:rowOff>
    </xdr:from>
    <xdr:to>
      <xdr:col>0</xdr:col>
      <xdr:colOff>3384000</xdr:colOff>
      <xdr:row>28</xdr:row>
      <xdr:rowOff>50661</xdr:rowOff>
    </xdr:to>
    <xdr:sp macro="" textlink="">
      <xdr:nvSpPr>
        <xdr:cNvPr id="29" name="Forme27"/>
        <xdr:cNvSpPr/>
      </xdr:nvSpPr>
      <xdr:spPr>
        <a:xfrm>
          <a:off x="2708452" y="5239565"/>
          <a:ext cx="70935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15/10/2024</a:t>
          </a:r>
        </a:p>
      </xdr:txBody>
    </xdr:sp>
    <xdr:clientData/>
  </xdr:twoCellAnchor>
  <xdr:twoCellAnchor editAs="absolute">
    <xdr:from>
      <xdr:col>0</xdr:col>
      <xdr:colOff>3420000</xdr:colOff>
      <xdr:row>27</xdr:row>
      <xdr:rowOff>96065</xdr:rowOff>
    </xdr:from>
    <xdr:to>
      <xdr:col>0</xdr:col>
      <xdr:colOff>6516000</xdr:colOff>
      <xdr:row>28</xdr:row>
      <xdr:rowOff>50661</xdr:rowOff>
    </xdr:to>
    <xdr:sp macro="" textlink="">
      <xdr:nvSpPr>
        <xdr:cNvPr id="30" name="Forme28"/>
        <xdr:cNvSpPr/>
      </xdr:nvSpPr>
      <xdr:spPr>
        <a:xfrm>
          <a:off x="3450052" y="5239565"/>
          <a:ext cx="3095374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Revue du DCE en interne groupement MOE</a:t>
          </a:r>
        </a:p>
      </xdr:txBody>
    </xdr:sp>
    <xdr:clientData/>
  </xdr:twoCellAnchor>
  <xdr:twoCellAnchor editAs="absolute">
    <xdr:from>
      <xdr:col>0</xdr:col>
      <xdr:colOff>2232000</xdr:colOff>
      <xdr:row>28</xdr:row>
      <xdr:rowOff>50661</xdr:rowOff>
    </xdr:from>
    <xdr:to>
      <xdr:col>0</xdr:col>
      <xdr:colOff>2664000</xdr:colOff>
      <xdr:row>29</xdr:row>
      <xdr:rowOff>5257</xdr:rowOff>
    </xdr:to>
    <xdr:sp macro="" textlink="">
      <xdr:nvSpPr>
        <xdr:cNvPr id="31" name="Forme29"/>
        <xdr:cNvSpPr/>
      </xdr:nvSpPr>
      <xdr:spPr>
        <a:xfrm>
          <a:off x="2240922" y="5384661"/>
          <a:ext cx="43528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1" i="0">
              <a:solidFill>
                <a:srgbClr val="0000FF"/>
              </a:solidFill>
              <a:latin typeface="Arial Narrow"/>
            </a:rPr>
            <a:t>v3</a:t>
          </a:r>
        </a:p>
      </xdr:txBody>
    </xdr:sp>
    <xdr:clientData/>
  </xdr:twoCellAnchor>
  <xdr:twoCellAnchor editAs="absolute">
    <xdr:from>
      <xdr:col>0</xdr:col>
      <xdr:colOff>2700000</xdr:colOff>
      <xdr:row>28</xdr:row>
      <xdr:rowOff>50661</xdr:rowOff>
    </xdr:from>
    <xdr:to>
      <xdr:col>0</xdr:col>
      <xdr:colOff>3384000</xdr:colOff>
      <xdr:row>29</xdr:row>
      <xdr:rowOff>5257</xdr:rowOff>
    </xdr:to>
    <xdr:sp macro="" textlink="">
      <xdr:nvSpPr>
        <xdr:cNvPr id="32" name="Forme30"/>
        <xdr:cNvSpPr/>
      </xdr:nvSpPr>
      <xdr:spPr>
        <a:xfrm>
          <a:off x="2708452" y="5384661"/>
          <a:ext cx="70935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17/10/2024</a:t>
          </a:r>
        </a:p>
      </xdr:txBody>
    </xdr:sp>
    <xdr:clientData/>
  </xdr:twoCellAnchor>
  <xdr:twoCellAnchor editAs="absolute">
    <xdr:from>
      <xdr:col>0</xdr:col>
      <xdr:colOff>3420000</xdr:colOff>
      <xdr:row>28</xdr:row>
      <xdr:rowOff>50661</xdr:rowOff>
    </xdr:from>
    <xdr:to>
      <xdr:col>0</xdr:col>
      <xdr:colOff>6516000</xdr:colOff>
      <xdr:row>29</xdr:row>
      <xdr:rowOff>5257</xdr:rowOff>
    </xdr:to>
    <xdr:sp macro="" textlink="">
      <xdr:nvSpPr>
        <xdr:cNvPr id="33" name="Forme31"/>
        <xdr:cNvSpPr/>
      </xdr:nvSpPr>
      <xdr:spPr>
        <a:xfrm>
          <a:off x="3450052" y="5384661"/>
          <a:ext cx="3095374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Dossier DCE modifié selon retour MOE et MOA</a:t>
          </a:r>
        </a:p>
      </xdr:txBody>
    </xdr:sp>
    <xdr:clientData/>
  </xdr:twoCellAnchor>
  <xdr:twoCellAnchor editAs="absolute">
    <xdr:from>
      <xdr:col>0</xdr:col>
      <xdr:colOff>2232000</xdr:colOff>
      <xdr:row>29</xdr:row>
      <xdr:rowOff>5257</xdr:rowOff>
    </xdr:from>
    <xdr:to>
      <xdr:col>0</xdr:col>
      <xdr:colOff>2664000</xdr:colOff>
      <xdr:row>29</xdr:row>
      <xdr:rowOff>150352</xdr:rowOff>
    </xdr:to>
    <xdr:sp macro="" textlink="">
      <xdr:nvSpPr>
        <xdr:cNvPr id="34" name="Forme32"/>
        <xdr:cNvSpPr/>
      </xdr:nvSpPr>
      <xdr:spPr>
        <a:xfrm>
          <a:off x="2240922" y="5529757"/>
          <a:ext cx="43528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1" i="0">
              <a:solidFill>
                <a:srgbClr val="0000FF"/>
              </a:solidFill>
              <a:latin typeface="Arial Narrow"/>
            </a:rPr>
            <a:t>v4</a:t>
          </a:r>
        </a:p>
      </xdr:txBody>
    </xdr:sp>
    <xdr:clientData/>
  </xdr:twoCellAnchor>
  <xdr:twoCellAnchor editAs="absolute">
    <xdr:from>
      <xdr:col>0</xdr:col>
      <xdr:colOff>2700000</xdr:colOff>
      <xdr:row>29</xdr:row>
      <xdr:rowOff>5257</xdr:rowOff>
    </xdr:from>
    <xdr:to>
      <xdr:col>0</xdr:col>
      <xdr:colOff>3384000</xdr:colOff>
      <xdr:row>29</xdr:row>
      <xdr:rowOff>150352</xdr:rowOff>
    </xdr:to>
    <xdr:sp macro="" textlink="">
      <xdr:nvSpPr>
        <xdr:cNvPr id="35" name="Forme33"/>
        <xdr:cNvSpPr/>
      </xdr:nvSpPr>
      <xdr:spPr>
        <a:xfrm>
          <a:off x="2708452" y="5529757"/>
          <a:ext cx="70935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07/02/2025</a:t>
          </a:r>
        </a:p>
      </xdr:txBody>
    </xdr:sp>
    <xdr:clientData/>
  </xdr:twoCellAnchor>
  <xdr:twoCellAnchor editAs="absolute">
    <xdr:from>
      <xdr:col>0</xdr:col>
      <xdr:colOff>3420000</xdr:colOff>
      <xdr:row>29</xdr:row>
      <xdr:rowOff>5257</xdr:rowOff>
    </xdr:from>
    <xdr:to>
      <xdr:col>0</xdr:col>
      <xdr:colOff>6516000</xdr:colOff>
      <xdr:row>29</xdr:row>
      <xdr:rowOff>150352</xdr:rowOff>
    </xdr:to>
    <xdr:sp macro="" textlink="">
      <xdr:nvSpPr>
        <xdr:cNvPr id="36" name="Forme34"/>
        <xdr:cNvSpPr/>
      </xdr:nvSpPr>
      <xdr:spPr>
        <a:xfrm>
          <a:off x="3450052" y="5529757"/>
          <a:ext cx="3095374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Dossier DCE modifié selon retour premier appel d'offre et revue MOE</a:t>
          </a:r>
        </a:p>
      </xdr:txBody>
    </xdr:sp>
    <xdr:clientData/>
  </xdr:twoCellAnchor>
  <xdr:twoCellAnchor editAs="absolute">
    <xdr:from>
      <xdr:col>0</xdr:col>
      <xdr:colOff>2232000</xdr:colOff>
      <xdr:row>29</xdr:row>
      <xdr:rowOff>134230</xdr:rowOff>
    </xdr:from>
    <xdr:to>
      <xdr:col>0</xdr:col>
      <xdr:colOff>2664000</xdr:colOff>
      <xdr:row>30</xdr:row>
      <xdr:rowOff>88826</xdr:rowOff>
    </xdr:to>
    <xdr:sp macro="" textlink="">
      <xdr:nvSpPr>
        <xdr:cNvPr id="37" name="Forme35"/>
        <xdr:cNvSpPr/>
      </xdr:nvSpPr>
      <xdr:spPr>
        <a:xfrm>
          <a:off x="2240922" y="5658730"/>
          <a:ext cx="43528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1" i="0">
              <a:solidFill>
                <a:srgbClr val="0000FF"/>
              </a:solidFill>
              <a:latin typeface="Arial Narrow"/>
            </a:rPr>
            <a:t>v5</a:t>
          </a:r>
        </a:p>
      </xdr:txBody>
    </xdr:sp>
    <xdr:clientData/>
  </xdr:twoCellAnchor>
  <xdr:twoCellAnchor editAs="absolute">
    <xdr:from>
      <xdr:col>0</xdr:col>
      <xdr:colOff>2700000</xdr:colOff>
      <xdr:row>29</xdr:row>
      <xdr:rowOff>134230</xdr:rowOff>
    </xdr:from>
    <xdr:to>
      <xdr:col>0</xdr:col>
      <xdr:colOff>3384000</xdr:colOff>
      <xdr:row>30</xdr:row>
      <xdr:rowOff>88826</xdr:rowOff>
    </xdr:to>
    <xdr:sp macro="" textlink="">
      <xdr:nvSpPr>
        <xdr:cNvPr id="38" name="Forme36"/>
        <xdr:cNvSpPr/>
      </xdr:nvSpPr>
      <xdr:spPr>
        <a:xfrm>
          <a:off x="2708452" y="5658730"/>
          <a:ext cx="70935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22/10/2025</a:t>
          </a:r>
        </a:p>
      </xdr:txBody>
    </xdr:sp>
    <xdr:clientData/>
  </xdr:twoCellAnchor>
  <xdr:twoCellAnchor editAs="absolute">
    <xdr:from>
      <xdr:col>0</xdr:col>
      <xdr:colOff>3420000</xdr:colOff>
      <xdr:row>29</xdr:row>
      <xdr:rowOff>134230</xdr:rowOff>
    </xdr:from>
    <xdr:to>
      <xdr:col>0</xdr:col>
      <xdr:colOff>6516000</xdr:colOff>
      <xdr:row>30</xdr:row>
      <xdr:rowOff>88826</xdr:rowOff>
    </xdr:to>
    <xdr:sp macro="" textlink="">
      <xdr:nvSpPr>
        <xdr:cNvPr id="39" name="Forme37"/>
        <xdr:cNvSpPr/>
      </xdr:nvSpPr>
      <xdr:spPr>
        <a:xfrm>
          <a:off x="3450052" y="5658730"/>
          <a:ext cx="3095374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ctr"/>
          <a:r>
            <a:rPr lang="fr-FR" sz="800" b="0" i="0">
              <a:solidFill>
                <a:srgbClr val="000000"/>
              </a:solidFill>
              <a:latin typeface="Arial Narrow"/>
            </a:rPr>
            <a:t>Modification e présentation du lot Étanchéité en vue d'une reconsultation </a:t>
          </a:r>
        </a:p>
      </xdr:txBody>
    </xdr:sp>
    <xdr:clientData/>
  </xdr:twoCellAnchor>
  <xdr:twoCellAnchor editAs="absolute">
    <xdr:from>
      <xdr:col>0</xdr:col>
      <xdr:colOff>2232000</xdr:colOff>
      <xdr:row>30</xdr:row>
      <xdr:rowOff>88826</xdr:rowOff>
    </xdr:from>
    <xdr:to>
      <xdr:col>0</xdr:col>
      <xdr:colOff>2664000</xdr:colOff>
      <xdr:row>31</xdr:row>
      <xdr:rowOff>43422</xdr:rowOff>
    </xdr:to>
    <xdr:sp macro="" textlink="">
      <xdr:nvSpPr>
        <xdr:cNvPr id="40" name="Forme38"/>
        <xdr:cNvSpPr/>
      </xdr:nvSpPr>
      <xdr:spPr>
        <a:xfrm>
          <a:off x="2240922" y="5803826"/>
          <a:ext cx="43528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2700000</xdr:colOff>
      <xdr:row>30</xdr:row>
      <xdr:rowOff>88826</xdr:rowOff>
    </xdr:from>
    <xdr:to>
      <xdr:col>0</xdr:col>
      <xdr:colOff>3384000</xdr:colOff>
      <xdr:row>31</xdr:row>
      <xdr:rowOff>43422</xdr:rowOff>
    </xdr:to>
    <xdr:sp macro="" textlink="">
      <xdr:nvSpPr>
        <xdr:cNvPr id="41" name="Forme39"/>
        <xdr:cNvSpPr/>
      </xdr:nvSpPr>
      <xdr:spPr>
        <a:xfrm>
          <a:off x="2708452" y="5803826"/>
          <a:ext cx="709357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  <xdr:twoCellAnchor editAs="absolute">
    <xdr:from>
      <xdr:col>0</xdr:col>
      <xdr:colOff>3420000</xdr:colOff>
      <xdr:row>30</xdr:row>
      <xdr:rowOff>88826</xdr:rowOff>
    </xdr:from>
    <xdr:to>
      <xdr:col>0</xdr:col>
      <xdr:colOff>6516000</xdr:colOff>
      <xdr:row>31</xdr:row>
      <xdr:rowOff>43422</xdr:rowOff>
    </xdr:to>
    <xdr:sp macro="" textlink="">
      <xdr:nvSpPr>
        <xdr:cNvPr id="42" name="Forme40"/>
        <xdr:cNvSpPr/>
      </xdr:nvSpPr>
      <xdr:spPr>
        <a:xfrm>
          <a:off x="3450052" y="5803826"/>
          <a:ext cx="3095374" cy="145096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endParaRPr lang="Calibri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72000</xdr:colOff>
      <xdr:row>0</xdr:row>
      <xdr:rowOff>145096</xdr:rowOff>
    </xdr:from>
    <xdr:to>
      <xdr:col>0</xdr:col>
      <xdr:colOff>432000</xdr:colOff>
      <xdr:row>0</xdr:row>
      <xdr:rowOff>483652</xdr:rowOff>
    </xdr:to>
    <xdr:pic>
      <xdr:nvPicPr>
        <xdr:cNvPr id="3" name="Forme1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6730" y="145096"/>
          <a:ext cx="9" cy="9"/>
        </a:xfrm>
        <a:prstGeom prst="rect">
          <a:avLst/>
        </a:prstGeom>
      </xdr:spPr>
    </xdr:pic>
    <xdr:clientData/>
  </xdr:twoCellAnchor>
  <xdr:twoCellAnchor editAs="absolute">
    <xdr:from>
      <xdr:col>3</xdr:col>
      <xdr:colOff>144000</xdr:colOff>
      <xdr:row>0</xdr:row>
      <xdr:rowOff>32243</xdr:rowOff>
    </xdr:from>
    <xdr:to>
      <xdr:col>6</xdr:col>
      <xdr:colOff>396000</xdr:colOff>
      <xdr:row>0</xdr:row>
      <xdr:rowOff>225704</xdr:rowOff>
    </xdr:to>
    <xdr:sp macro="" textlink="">
      <xdr:nvSpPr>
        <xdr:cNvPr id="4" name="Forme2"/>
        <xdr:cNvSpPr/>
      </xdr:nvSpPr>
      <xdr:spPr>
        <a:xfrm>
          <a:off x="4256139" y="32243"/>
          <a:ext cx="2386017" cy="19346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b"/>
        <a:lstStyle/>
        <a:p>
          <a:pPr algn="r"/>
          <a:r>
            <a:rPr lang="fr-FR" sz="900" b="1" i="0">
              <a:solidFill>
                <a:srgbClr val="000000"/>
              </a:solidFill>
              <a:latin typeface="Arial Narrow"/>
            </a:rPr>
            <a:t>DCE </a:t>
          </a:r>
          <a:r>
            <a:rPr lang="fr-FR" sz="900" b="1" i="0">
              <a:solidFill>
                <a:srgbClr val="FF0000"/>
              </a:solidFill>
              <a:latin typeface="Arial Narrow"/>
            </a:rPr>
            <a:t>v5</a:t>
          </a:r>
          <a:r>
            <a:rPr lang="fr-FR" sz="1000" b="1" i="0">
              <a:solidFill>
                <a:srgbClr val="00134C"/>
              </a:solidFill>
              <a:latin typeface="Arial Narrow"/>
            </a:rPr>
            <a:t>- DPGF - LOT N°03</a:t>
          </a:r>
        </a:p>
      </xdr:txBody>
    </xdr:sp>
    <xdr:clientData/>
  </xdr:twoCellAnchor>
  <xdr:twoCellAnchor editAs="absolute">
    <xdr:from>
      <xdr:col>1</xdr:col>
      <xdr:colOff>2664000</xdr:colOff>
      <xdr:row>0</xdr:row>
      <xdr:rowOff>241826</xdr:rowOff>
    </xdr:from>
    <xdr:to>
      <xdr:col>6</xdr:col>
      <xdr:colOff>396000</xdr:colOff>
      <xdr:row>0</xdr:row>
      <xdr:rowOff>532017</xdr:rowOff>
    </xdr:to>
    <xdr:sp macro="" textlink="">
      <xdr:nvSpPr>
        <xdr:cNvPr id="5" name="Forme3"/>
        <xdr:cNvSpPr/>
      </xdr:nvSpPr>
      <xdr:spPr>
        <a:xfrm>
          <a:off x="3321078" y="241826"/>
          <a:ext cx="3321078" cy="290191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t"/>
        <a:lstStyle/>
        <a:p>
          <a:pPr algn="r"/>
          <a:r>
            <a:rPr lang="fr-FR" sz="900" b="0" i="0">
              <a:solidFill>
                <a:srgbClr val="00134C"/>
              </a:solidFill>
              <a:latin typeface="Arial Narrow"/>
            </a:rPr>
            <a:t>ETANCHEITE </a:t>
          </a:r>
        </a:p>
        <a:p>
          <a:pPr algn="r"/>
          <a:endParaRPr sz="900">
            <a:solidFill>
              <a:srgbClr val="FF0000"/>
            </a:solidFill>
            <a:latin typeface="MS Shell Dlg"/>
          </a:endParaRPr>
        </a:p>
      </xdr:txBody>
    </xdr:sp>
    <xdr:clientData/>
  </xdr:twoCellAnchor>
  <xdr:twoCellAnchor editAs="absolute">
    <xdr:from>
      <xdr:col>0</xdr:col>
      <xdr:colOff>504000</xdr:colOff>
      <xdr:row>0</xdr:row>
      <xdr:rowOff>96730</xdr:rowOff>
    </xdr:from>
    <xdr:to>
      <xdr:col>1</xdr:col>
      <xdr:colOff>3024000</xdr:colOff>
      <xdr:row>0</xdr:row>
      <xdr:rowOff>532017</xdr:rowOff>
    </xdr:to>
    <xdr:sp macro="" textlink="">
      <xdr:nvSpPr>
        <xdr:cNvPr id="6" name="Forme4"/>
        <xdr:cNvSpPr/>
      </xdr:nvSpPr>
      <xdr:spPr>
        <a:xfrm>
          <a:off x="515896" y="96730"/>
          <a:ext cx="3159861" cy="435287"/>
        </a:xfrm>
        <a:prstGeom prst="rect">
          <a:avLst/>
        </a:prstGeom>
        <a:noFill/>
        <a:ln w="3175">
          <a:solidFill>
            <a:srgbClr val="FFFFFF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0">
          <a:scrgbClr r="0" g="0" b="0"/>
        </a:fillRef>
        <a:effectRef idx="0">
          <a:schemeClr val="accent1"/>
        </a:effectRef>
        <a:fontRef idx="minor">
          <a:schemeClr val="accent1"/>
        </a:fontRef>
      </xdr:style>
      <xdr:txBody>
        <a:bodyPr vertOverflow="clip" horzOverflow="clip" lIns="0" tIns="0" rIns="0" bIns="0" rtlCol="0" anchor="ctr"/>
        <a:lstStyle/>
        <a:p>
          <a:pPr algn="l"/>
          <a:r>
            <a:rPr lang="fr-FR" sz="900" b="1" i="0">
              <a:solidFill>
                <a:srgbClr val="00134C"/>
              </a:solidFill>
              <a:latin typeface="Arial Narrow"/>
            </a:rPr>
            <a:t>cole de Gendarmerie Caserne RICHEMONT</a:t>
          </a:r>
        </a:p>
        <a:p>
          <a:pPr algn="l"/>
          <a:r>
            <a:rPr lang="fr-FR" sz="800" b="0" i="0">
              <a:solidFill>
                <a:srgbClr val="00134C"/>
              </a:solidFill>
              <a:latin typeface="Arial Narrow"/>
            </a:rPr>
            <a:t>Mise en sécurité des balcons et garde-corps</a:t>
          </a:r>
        </a:p>
      </xdr:txBody>
    </xdr:sp>
    <xdr:clientData/>
  </xdr:twoCellAnchor>
  <xdr:twoCellAnchor editAs="absolute">
    <xdr:from>
      <xdr:col>0</xdr:col>
      <xdr:colOff>468000</xdr:colOff>
      <xdr:row>0</xdr:row>
      <xdr:rowOff>499774</xdr:rowOff>
    </xdr:from>
    <xdr:to>
      <xdr:col>6</xdr:col>
      <xdr:colOff>360000</xdr:colOff>
      <xdr:row>0</xdr:row>
      <xdr:rowOff>499774</xdr:rowOff>
    </xdr:to>
    <xdr:cxnSp macro="">
      <xdr:nvCxnSpPr>
        <xdr:cNvPr id="7" name="Forme5"/>
        <xdr:cNvCxnSpPr/>
      </xdr:nvCxnSpPr>
      <xdr:spPr>
        <a:xfrm>
          <a:off x="499774" y="499774"/>
          <a:ext cx="6110139" cy="0"/>
        </a:xfrm>
        <a:prstGeom prst="line">
          <a:avLst/>
        </a:prstGeom>
        <a:ln w="3175">
          <a:solidFill>
            <a:srgbClr val="002060"/>
          </a:solidFill>
          <a:prstDash val="solid"/>
        </a:ln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84AC4B-6475-485F-BBF9-E6310C15F235}">
  <sheetPr>
    <pageSetUpPr fitToPage="1"/>
  </sheetPr>
  <dimension ref="A1"/>
  <sheetViews>
    <sheetView showGridLines="0" workbookViewId="0"/>
  </sheetViews>
  <sheetFormatPr baseColWidth="10" defaultColWidth="10.7109375" defaultRowHeight="15" x14ac:dyDescent="0.25"/>
  <cols>
    <col min="1" max="1" width="111.28515625" customWidth="1"/>
    <col min="2" max="2" width="10.7109375" customWidth="1"/>
  </cols>
  <sheetData/>
  <printOptions horizontalCentered="1"/>
  <pageMargins left="0.08" right="0.08" top="0.06" bottom="0.06" header="0.76" footer="0.76"/>
  <pageSetup paperSize="9" orientation="portrait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A59CC1-7480-4AD2-AB26-2901BD4CF6B3}">
  <sheetPr>
    <pageSetUpPr fitToPage="1"/>
  </sheetPr>
  <dimension ref="A1:ZZ26"/>
  <sheetViews>
    <sheetView showGridLines="0" tabSelected="1" workbookViewId="0">
      <pane xSplit="2" ySplit="2" topLeftCell="C3" activePane="bottomRight" state="frozen"/>
      <selection pane="topRight" activeCell="C1" sqref="C1"/>
      <selection pane="bottomLeft" activeCell="A3" sqref="A3"/>
      <selection pane="bottomRight" activeCell="M13" sqref="M13"/>
    </sheetView>
  </sheetViews>
  <sheetFormatPr baseColWidth="10" defaultColWidth="10.7109375" defaultRowHeight="15" x14ac:dyDescent="0.25"/>
  <cols>
    <col min="1" max="1" width="9.7109375" customWidth="1"/>
    <col min="2" max="2" width="46.7109375" customWidth="1"/>
    <col min="3" max="3" width="4.7109375" customWidth="1"/>
    <col min="4" max="6" width="10.7109375" customWidth="1"/>
    <col min="7" max="7" width="12.7109375" customWidth="1"/>
    <col min="8" max="8" width="10.7109375" customWidth="1"/>
    <col min="701" max="703" width="10.7109375" customWidth="1"/>
  </cols>
  <sheetData>
    <row r="1" spans="1:702" ht="46.7" customHeight="1" x14ac:dyDescent="0.25">
      <c r="A1" s="37"/>
      <c r="B1" s="38"/>
      <c r="C1" s="38"/>
      <c r="D1" s="38"/>
      <c r="E1" s="38"/>
      <c r="F1" s="38"/>
      <c r="G1" s="39"/>
    </row>
    <row r="2" spans="1:702" ht="30" x14ac:dyDescent="0.25">
      <c r="A2" s="1"/>
      <c r="B2" s="2"/>
      <c r="C2" s="3" t="s">
        <v>0</v>
      </c>
      <c r="D2" s="3" t="s">
        <v>1</v>
      </c>
      <c r="E2" s="3" t="s">
        <v>2</v>
      </c>
      <c r="F2" s="3" t="s">
        <v>3</v>
      </c>
      <c r="G2" s="4" t="s">
        <v>4</v>
      </c>
    </row>
    <row r="3" spans="1:702" x14ac:dyDescent="0.25">
      <c r="A3" s="5"/>
      <c r="B3" s="6"/>
      <c r="C3" s="7"/>
      <c r="D3" s="7"/>
      <c r="E3" s="7"/>
      <c r="F3" s="7"/>
      <c r="G3" s="8"/>
    </row>
    <row r="4" spans="1:702" ht="18" x14ac:dyDescent="0.25">
      <c r="A4" s="9" t="s">
        <v>5</v>
      </c>
      <c r="B4" s="10" t="s">
        <v>6</v>
      </c>
      <c r="C4" s="11"/>
      <c r="D4" s="11"/>
      <c r="E4" s="11"/>
      <c r="F4" s="11"/>
      <c r="G4" s="12"/>
      <c r="ZY4" t="s">
        <v>7</v>
      </c>
      <c r="ZZ4" s="13"/>
    </row>
    <row r="5" spans="1:702" ht="15.75" x14ac:dyDescent="0.25">
      <c r="A5" s="14" t="s">
        <v>8</v>
      </c>
      <c r="B5" s="15" t="s">
        <v>9</v>
      </c>
      <c r="C5" s="11"/>
      <c r="D5" s="11"/>
      <c r="E5" s="11"/>
      <c r="F5" s="11"/>
      <c r="G5" s="12"/>
      <c r="ZY5" t="s">
        <v>10</v>
      </c>
      <c r="ZZ5" s="13"/>
    </row>
    <row r="6" spans="1:702" x14ac:dyDescent="0.25">
      <c r="A6" s="16"/>
      <c r="B6" s="17" t="s">
        <v>11</v>
      </c>
      <c r="C6" s="18"/>
      <c r="D6" s="19">
        <v>1</v>
      </c>
      <c r="E6" s="18"/>
      <c r="F6" s="20"/>
      <c r="G6" s="21">
        <f>ROUND(D6*F6,2)</f>
        <v>0</v>
      </c>
      <c r="ZY6" t="s">
        <v>12</v>
      </c>
      <c r="ZZ6" s="13" t="s">
        <v>13</v>
      </c>
    </row>
    <row r="7" spans="1:702" x14ac:dyDescent="0.25">
      <c r="A7" s="22"/>
      <c r="B7" s="23"/>
      <c r="C7" s="11"/>
      <c r="D7" s="11"/>
      <c r="E7" s="11"/>
      <c r="F7" s="11"/>
      <c r="G7" s="24"/>
    </row>
    <row r="8" spans="1:702" x14ac:dyDescent="0.25">
      <c r="A8" s="25"/>
      <c r="B8" s="26" t="s">
        <v>14</v>
      </c>
      <c r="C8" s="11"/>
      <c r="D8" s="11"/>
      <c r="E8" s="11"/>
      <c r="F8" s="11"/>
      <c r="G8" s="27">
        <f>SUBTOTAL(109,G5:G7)</f>
        <v>0</v>
      </c>
      <c r="H8" s="28"/>
      <c r="ZY8" t="s">
        <v>15</v>
      </c>
    </row>
    <row r="9" spans="1:702" x14ac:dyDescent="0.25">
      <c r="A9" s="22"/>
      <c r="B9" s="23"/>
      <c r="C9" s="11"/>
      <c r="D9" s="11"/>
      <c r="E9" s="11"/>
      <c r="F9" s="11"/>
      <c r="G9" s="8"/>
    </row>
    <row r="10" spans="1:702" ht="36" x14ac:dyDescent="0.25">
      <c r="A10" s="9" t="s">
        <v>16</v>
      </c>
      <c r="B10" s="10" t="s">
        <v>17</v>
      </c>
      <c r="C10" s="11"/>
      <c r="D10" s="11"/>
      <c r="E10" s="11"/>
      <c r="F10" s="11"/>
      <c r="G10" s="12"/>
      <c r="ZY10" t="s">
        <v>18</v>
      </c>
      <c r="ZZ10" s="13"/>
    </row>
    <row r="11" spans="1:702" ht="15.75" x14ac:dyDescent="0.25">
      <c r="A11" s="14" t="s">
        <v>19</v>
      </c>
      <c r="B11" s="15" t="s">
        <v>20</v>
      </c>
      <c r="C11" s="11"/>
      <c r="D11" s="11"/>
      <c r="E11" s="11"/>
      <c r="F11" s="11"/>
      <c r="G11" s="12"/>
      <c r="ZY11" t="s">
        <v>21</v>
      </c>
      <c r="ZZ11" s="13"/>
    </row>
    <row r="12" spans="1:702" x14ac:dyDescent="0.25">
      <c r="A12" s="16" t="s">
        <v>22</v>
      </c>
      <c r="B12" s="17" t="s">
        <v>23</v>
      </c>
      <c r="C12" s="18" t="s">
        <v>24</v>
      </c>
      <c r="D12" s="20">
        <v>379.55</v>
      </c>
      <c r="E12" s="18"/>
      <c r="F12" s="20"/>
      <c r="G12" s="21">
        <f>ROUND(D12*F12,2)</f>
        <v>0</v>
      </c>
      <c r="ZY12" t="s">
        <v>25</v>
      </c>
      <c r="ZZ12" s="13" t="s">
        <v>26</v>
      </c>
    </row>
    <row r="13" spans="1:702" x14ac:dyDescent="0.25">
      <c r="A13" s="16" t="s">
        <v>27</v>
      </c>
      <c r="B13" s="17" t="s">
        <v>28</v>
      </c>
      <c r="C13" s="18" t="s">
        <v>29</v>
      </c>
      <c r="D13" s="29">
        <v>364.4</v>
      </c>
      <c r="E13" s="18"/>
      <c r="F13" s="20"/>
      <c r="G13" s="21">
        <f>ROUND(D13*F13,2)</f>
        <v>0</v>
      </c>
      <c r="ZY13" t="s">
        <v>30</v>
      </c>
      <c r="ZZ13" s="13" t="s">
        <v>31</v>
      </c>
    </row>
    <row r="14" spans="1:702" x14ac:dyDescent="0.25">
      <c r="A14" s="16" t="s">
        <v>32</v>
      </c>
      <c r="B14" s="17" t="s">
        <v>33</v>
      </c>
      <c r="C14" s="18" t="s">
        <v>34</v>
      </c>
      <c r="D14" s="29">
        <v>54.2</v>
      </c>
      <c r="E14" s="18"/>
      <c r="F14" s="20"/>
      <c r="G14" s="21">
        <f>ROUND(D14*F14,2)</f>
        <v>0</v>
      </c>
      <c r="ZY14" t="s">
        <v>35</v>
      </c>
      <c r="ZZ14" s="13" t="s">
        <v>36</v>
      </c>
    </row>
    <row r="15" spans="1:702" ht="15.75" x14ac:dyDescent="0.25">
      <c r="A15" s="14" t="s">
        <v>37</v>
      </c>
      <c r="B15" s="15" t="s">
        <v>38</v>
      </c>
      <c r="C15" s="11"/>
      <c r="D15" s="11"/>
      <c r="E15" s="11"/>
      <c r="F15" s="11"/>
      <c r="G15" s="12"/>
      <c r="ZY15" t="s">
        <v>39</v>
      </c>
      <c r="ZZ15" s="13"/>
    </row>
    <row r="16" spans="1:702" ht="27" x14ac:dyDescent="0.25">
      <c r="A16" s="16"/>
      <c r="B16" s="17" t="s">
        <v>40</v>
      </c>
      <c r="C16" s="18" t="s">
        <v>41</v>
      </c>
      <c r="D16" s="29">
        <v>1951.2</v>
      </c>
      <c r="E16" s="18"/>
      <c r="F16" s="20"/>
      <c r="G16" s="21">
        <f>ROUND(D16*F16,2)</f>
        <v>0</v>
      </c>
      <c r="ZY16" t="s">
        <v>42</v>
      </c>
      <c r="ZZ16" s="13" t="s">
        <v>43</v>
      </c>
    </row>
    <row r="17" spans="1:701" x14ac:dyDescent="0.25">
      <c r="A17" s="22"/>
      <c r="B17" s="23"/>
      <c r="C17" s="11"/>
      <c r="D17" s="11"/>
      <c r="E17" s="11"/>
      <c r="F17" s="11"/>
      <c r="G17" s="24"/>
    </row>
    <row r="18" spans="1:701" ht="25.5" x14ac:dyDescent="0.25">
      <c r="A18" s="25"/>
      <c r="B18" s="26" t="s">
        <v>44</v>
      </c>
      <c r="C18" s="11"/>
      <c r="D18" s="11"/>
      <c r="E18" s="11"/>
      <c r="F18" s="11"/>
      <c r="G18" s="27">
        <f>SUBTOTAL(109,G11:G17)</f>
        <v>0</v>
      </c>
      <c r="H18" s="28"/>
      <c r="ZY18" t="s">
        <v>45</v>
      </c>
    </row>
    <row r="19" spans="1:701" x14ac:dyDescent="0.25">
      <c r="A19" s="22"/>
      <c r="B19" s="23"/>
      <c r="C19" s="11"/>
      <c r="D19" s="11"/>
      <c r="E19" s="11"/>
      <c r="F19" s="11"/>
      <c r="G19" s="8"/>
    </row>
    <row r="20" spans="1:701" x14ac:dyDescent="0.25">
      <c r="A20" s="30"/>
      <c r="B20" s="31"/>
      <c r="C20" s="32"/>
      <c r="D20" s="32"/>
      <c r="E20" s="32"/>
      <c r="F20" s="32"/>
      <c r="G20" s="24"/>
    </row>
    <row r="21" spans="1:701" x14ac:dyDescent="0.25">
      <c r="A21" s="33"/>
      <c r="B21" s="33"/>
      <c r="C21" s="33"/>
      <c r="D21" s="33"/>
      <c r="E21" s="33"/>
      <c r="F21" s="33"/>
      <c r="G21" s="33"/>
    </row>
    <row r="22" spans="1:701" x14ac:dyDescent="0.25">
      <c r="B22" s="34" t="s">
        <v>46</v>
      </c>
      <c r="G22" s="35">
        <f>SUBTOTAL(109,G4:G20)</f>
        <v>0</v>
      </c>
      <c r="ZY22" t="s">
        <v>47</v>
      </c>
    </row>
    <row r="23" spans="1:701" x14ac:dyDescent="0.25">
      <c r="A23" s="36">
        <v>20</v>
      </c>
      <c r="B23" s="34" t="str">
        <f>CONCATENATE("Montant TVA (",A23,"%)")</f>
        <v>Montant TVA (20%)</v>
      </c>
      <c r="G23" s="35">
        <f>(G22*A23)/100</f>
        <v>0</v>
      </c>
      <c r="ZY23" t="s">
        <v>48</v>
      </c>
    </row>
    <row r="24" spans="1:701" x14ac:dyDescent="0.25">
      <c r="B24" s="34" t="s">
        <v>49</v>
      </c>
      <c r="G24" s="35">
        <f>G22+G23</f>
        <v>0</v>
      </c>
      <c r="ZY24" t="s">
        <v>50</v>
      </c>
    </row>
    <row r="25" spans="1:701" x14ac:dyDescent="0.25">
      <c r="G25" s="35"/>
    </row>
    <row r="26" spans="1:701" x14ac:dyDescent="0.25">
      <c r="G26" s="35"/>
    </row>
  </sheetData>
  <mergeCells count="1">
    <mergeCell ref="A1:G1"/>
  </mergeCells>
  <printOptions horizontalCentered="1"/>
  <pageMargins left="0.08" right="0.08" top="0.06" bottom="0.06" header="0.76" footer="0.76"/>
  <pageSetup paperSize="9" fitToHeight="0" orientation="portrait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2</vt:i4>
      </vt:variant>
      <vt:variant>
        <vt:lpstr>Plages nommées</vt:lpstr>
      </vt:variant>
      <vt:variant>
        <vt:i4>2</vt:i4>
      </vt:variant>
    </vt:vector>
  </HeadingPairs>
  <TitlesOfParts>
    <vt:vector size="4" baseType="lpstr">
      <vt:lpstr>Lot N°03 Page de garde</vt:lpstr>
      <vt:lpstr>Lot N°03 ETANCHEITE</vt:lpstr>
      <vt:lpstr>'Lot N°03 ETANCHEITE'!Impression_des_titres</vt:lpstr>
      <vt:lpstr>'Lot N°03 ETANCHEITE'!Zone_d_impression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Utilisateur</dc:creator>
  <cp:lastModifiedBy>Cabinet RAFFAULT</cp:lastModifiedBy>
  <dcterms:created xsi:type="dcterms:W3CDTF">2025-10-22T17:51:04Z</dcterms:created>
  <dcterms:modified xsi:type="dcterms:W3CDTF">2025-10-22T17:58:37Z</dcterms:modified>
</cp:coreProperties>
</file>